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 Modelo de Accesibilidad\"/>
    </mc:Choice>
  </mc:AlternateContent>
  <xr:revisionPtr revIDLastSave="0" documentId="13_ncr:1_{F1876CC8-3DFE-4269-AB05-7ACAC7056133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DISCAPACIDADES" sheetId="7" state="hidden" r:id="rId1"/>
    <sheet name="CÉDULA" sheetId="3" r:id="rId2"/>
    <sheet name="Hoja1" sheetId="8" state="hidden" r:id="rId3"/>
  </sheets>
  <definedNames>
    <definedName name="_xlnm.Print_Area" localSheetId="1">CÉDULA!$A$2:$AR$70</definedName>
    <definedName name="_xlnm.Print_Titles" localSheetId="1">CÉDULA!$2:$6</definedName>
  </definedNames>
  <calcPr calcId="191029"/>
</workbook>
</file>

<file path=xl/calcChain.xml><?xml version="1.0" encoding="utf-8"?>
<calcChain xmlns="http://schemas.openxmlformats.org/spreadsheetml/2006/main">
  <c r="AM61" i="3" l="1"/>
  <c r="AM63" i="3" s="1"/>
  <c r="AR28" i="3"/>
  <c r="AN21" i="3"/>
  <c r="AN22" i="3"/>
  <c r="AN24" i="3"/>
  <c r="AR9" i="3"/>
  <c r="AR10" i="3"/>
  <c r="AR11" i="3"/>
  <c r="AR12" i="3"/>
  <c r="AR13" i="3"/>
  <c r="AR14" i="3"/>
  <c r="AR15" i="3"/>
  <c r="AR17" i="3"/>
  <c r="AR18" i="3"/>
  <c r="AR19" i="3"/>
  <c r="AR20" i="3"/>
  <c r="AR21" i="3"/>
  <c r="AR22" i="3"/>
  <c r="AR23" i="3"/>
  <c r="AR24" i="3"/>
  <c r="AR26" i="3"/>
  <c r="AR27" i="3"/>
  <c r="AR29" i="3"/>
  <c r="AR30" i="3"/>
  <c r="AR31" i="3"/>
  <c r="AR32" i="3"/>
  <c r="AR33" i="3"/>
  <c r="AR35" i="3"/>
  <c r="AR36" i="3"/>
  <c r="AR37" i="3"/>
  <c r="AR38" i="3"/>
  <c r="AR39" i="3"/>
  <c r="AR40" i="3"/>
  <c r="AR41" i="3"/>
  <c r="AR42" i="3"/>
  <c r="AR44" i="3"/>
  <c r="AR45" i="3"/>
  <c r="AR46" i="3"/>
  <c r="AR47" i="3"/>
  <c r="AR48" i="3"/>
  <c r="AR49" i="3"/>
  <c r="AR50" i="3"/>
  <c r="AR51" i="3"/>
  <c r="AR53" i="3"/>
  <c r="AR54" i="3"/>
  <c r="AR55" i="3"/>
  <c r="AR56" i="3"/>
  <c r="AR57" i="3"/>
  <c r="AR58" i="3"/>
  <c r="AR59" i="3"/>
  <c r="AR60" i="3"/>
  <c r="AR61" i="3"/>
  <c r="AQ9" i="3"/>
  <c r="AQ10" i="3"/>
  <c r="AQ11" i="3"/>
  <c r="AQ12" i="3"/>
  <c r="AQ13" i="3"/>
  <c r="AQ14" i="3"/>
  <c r="AQ15" i="3"/>
  <c r="AQ17" i="3"/>
  <c r="AQ18" i="3"/>
  <c r="AQ19" i="3"/>
  <c r="AQ20" i="3"/>
  <c r="AQ21" i="3"/>
  <c r="AQ22" i="3"/>
  <c r="AQ23" i="3"/>
  <c r="AQ24" i="3"/>
  <c r="AQ26" i="3"/>
  <c r="AQ27" i="3"/>
  <c r="AQ28" i="3"/>
  <c r="AQ29" i="3"/>
  <c r="AQ30" i="3"/>
  <c r="AQ31" i="3"/>
  <c r="AQ32" i="3"/>
  <c r="AQ33" i="3"/>
  <c r="AQ35" i="3"/>
  <c r="AQ36" i="3"/>
  <c r="AQ37" i="3"/>
  <c r="AQ38" i="3"/>
  <c r="AQ39" i="3"/>
  <c r="AQ40" i="3"/>
  <c r="AQ41" i="3"/>
  <c r="AQ42" i="3"/>
  <c r="AQ44" i="3"/>
  <c r="AQ45" i="3"/>
  <c r="AQ46" i="3"/>
  <c r="AQ47" i="3"/>
  <c r="AQ48" i="3"/>
  <c r="AQ49" i="3"/>
  <c r="AQ50" i="3"/>
  <c r="AQ51" i="3"/>
  <c r="AQ53" i="3"/>
  <c r="AQ54" i="3"/>
  <c r="AQ55" i="3"/>
  <c r="AQ56" i="3"/>
  <c r="AQ57" i="3"/>
  <c r="AQ58" i="3"/>
  <c r="AQ59" i="3"/>
  <c r="AQ60" i="3"/>
  <c r="AQ61" i="3"/>
  <c r="AP9" i="3"/>
  <c r="AP10" i="3"/>
  <c r="AP11" i="3"/>
  <c r="AP12" i="3"/>
  <c r="AP13" i="3"/>
  <c r="AP14" i="3"/>
  <c r="AP15" i="3"/>
  <c r="AP17" i="3"/>
  <c r="AP18" i="3"/>
  <c r="AP19" i="3"/>
  <c r="AP20" i="3"/>
  <c r="AP21" i="3"/>
  <c r="AP22" i="3"/>
  <c r="AP23" i="3"/>
  <c r="AP24" i="3"/>
  <c r="AP26" i="3"/>
  <c r="AP27" i="3"/>
  <c r="AP28" i="3"/>
  <c r="AP29" i="3"/>
  <c r="AP30" i="3"/>
  <c r="AP31" i="3"/>
  <c r="AP32" i="3"/>
  <c r="AP33" i="3"/>
  <c r="AP35" i="3"/>
  <c r="AP36" i="3"/>
  <c r="AP37" i="3"/>
  <c r="AP38" i="3"/>
  <c r="AP39" i="3"/>
  <c r="AP40" i="3"/>
  <c r="AP41" i="3"/>
  <c r="AP42" i="3"/>
  <c r="AP44" i="3"/>
  <c r="AP45" i="3"/>
  <c r="AP46" i="3"/>
  <c r="AP47" i="3"/>
  <c r="AP48" i="3"/>
  <c r="AP49" i="3"/>
  <c r="AP50" i="3"/>
  <c r="AP51" i="3"/>
  <c r="AP53" i="3"/>
  <c r="AP54" i="3"/>
  <c r="AP55" i="3"/>
  <c r="AP56" i="3"/>
  <c r="AP57" i="3"/>
  <c r="AP58" i="3"/>
  <c r="AP59" i="3"/>
  <c r="AP60" i="3"/>
  <c r="AP61" i="3"/>
  <c r="AO9" i="3"/>
  <c r="AO10" i="3"/>
  <c r="AO11" i="3"/>
  <c r="AO12" i="3"/>
  <c r="AO13" i="3"/>
  <c r="AO14" i="3"/>
  <c r="AO15" i="3"/>
  <c r="AO17" i="3"/>
  <c r="AO18" i="3"/>
  <c r="AO19" i="3"/>
  <c r="AO20" i="3"/>
  <c r="AO21" i="3"/>
  <c r="AO22" i="3"/>
  <c r="AO23" i="3"/>
  <c r="AO24" i="3"/>
  <c r="AO26" i="3"/>
  <c r="AO27" i="3"/>
  <c r="AO28" i="3"/>
  <c r="AO29" i="3"/>
  <c r="AO30" i="3"/>
  <c r="AO31" i="3"/>
  <c r="AO32" i="3"/>
  <c r="AO33" i="3"/>
  <c r="AO35" i="3"/>
  <c r="AO36" i="3"/>
  <c r="AO37" i="3"/>
  <c r="AO38" i="3"/>
  <c r="AO39" i="3"/>
  <c r="AO40" i="3"/>
  <c r="AO41" i="3"/>
  <c r="AO42" i="3"/>
  <c r="AO44" i="3"/>
  <c r="AO45" i="3"/>
  <c r="AO46" i="3"/>
  <c r="AO47" i="3"/>
  <c r="AO48" i="3"/>
  <c r="AO49" i="3"/>
  <c r="AO50" i="3"/>
  <c r="AO51" i="3"/>
  <c r="AO53" i="3"/>
  <c r="AO54" i="3"/>
  <c r="AO55" i="3"/>
  <c r="AO56" i="3"/>
  <c r="AO57" i="3"/>
  <c r="AO58" i="3"/>
  <c r="AO59" i="3"/>
  <c r="AO60" i="3"/>
  <c r="AO61" i="3"/>
  <c r="AN61" i="3"/>
  <c r="AN60" i="3"/>
  <c r="AN59" i="3"/>
  <c r="AN58" i="3"/>
  <c r="AN57" i="3"/>
  <c r="AN56" i="3"/>
  <c r="AN55" i="3"/>
  <c r="AN54" i="3"/>
  <c r="AN53" i="3"/>
  <c r="AN51" i="3"/>
  <c r="AN50" i="3"/>
  <c r="AN49" i="3"/>
  <c r="AN48" i="3"/>
  <c r="AN47" i="3"/>
  <c r="AN46" i="3"/>
  <c r="AN45" i="3"/>
  <c r="AN44" i="3"/>
  <c r="AN42" i="3"/>
  <c r="AN41" i="3"/>
  <c r="AN40" i="3"/>
  <c r="AN39" i="3"/>
  <c r="AN38" i="3"/>
  <c r="AN37" i="3"/>
  <c r="AN36" i="3"/>
  <c r="AN35" i="3"/>
  <c r="AN33" i="3"/>
  <c r="AN32" i="3"/>
  <c r="AN30" i="3"/>
  <c r="AN29" i="3"/>
  <c r="AN28" i="3"/>
  <c r="AN27" i="3"/>
  <c r="AN26" i="3"/>
  <c r="AN23" i="3"/>
  <c r="AN20" i="3"/>
  <c r="AN19" i="3"/>
  <c r="AN18" i="3"/>
  <c r="AN17" i="3"/>
  <c r="AN15" i="3"/>
  <c r="AN14" i="3"/>
  <c r="AN13" i="3"/>
  <c r="AN12" i="3"/>
  <c r="AN9" i="3"/>
  <c r="AN10" i="3"/>
  <c r="AN11" i="3"/>
  <c r="AN31" i="3"/>
  <c r="AN8" i="3"/>
  <c r="AM17" i="3"/>
  <c r="AM18" i="3"/>
  <c r="AM19" i="3"/>
  <c r="AM20" i="3"/>
  <c r="AM21" i="3"/>
  <c r="AM22" i="3"/>
  <c r="AM23" i="3"/>
  <c r="AM24" i="3"/>
  <c r="AM26" i="3"/>
  <c r="AM27" i="3"/>
  <c r="AM28" i="3"/>
  <c r="AM29" i="3"/>
  <c r="AM30" i="3"/>
  <c r="AM31" i="3"/>
  <c r="AM32" i="3"/>
  <c r="AM33" i="3"/>
  <c r="AM35" i="3"/>
  <c r="AM36" i="3"/>
  <c r="AM37" i="3"/>
  <c r="AM38" i="3"/>
  <c r="AM39" i="3"/>
  <c r="AM40" i="3"/>
  <c r="AM41" i="3"/>
  <c r="AM42" i="3"/>
  <c r="AM44" i="3"/>
  <c r="AM45" i="3"/>
  <c r="AM46" i="3"/>
  <c r="AM47" i="3"/>
  <c r="AM48" i="3"/>
  <c r="AM49" i="3"/>
  <c r="AM50" i="3"/>
  <c r="AM51" i="3"/>
  <c r="AM53" i="3"/>
  <c r="AM54" i="3"/>
  <c r="AM55" i="3"/>
  <c r="AM56" i="3"/>
  <c r="AM57" i="3"/>
  <c r="AM58" i="3"/>
  <c r="AM59" i="3"/>
  <c r="AM60" i="3"/>
  <c r="AM15" i="3"/>
  <c r="AM13" i="3"/>
  <c r="AM12" i="3"/>
  <c r="AM11" i="3"/>
  <c r="AM10" i="3"/>
  <c r="AM9" i="3"/>
  <c r="AM14" i="3"/>
  <c r="AR8" i="3"/>
  <c r="AQ8" i="3"/>
  <c r="AP8" i="3"/>
  <c r="AO8" i="3"/>
  <c r="AM8" i="3"/>
  <c r="AQ63" i="3" l="1"/>
  <c r="AP63" i="3" l="1"/>
  <c r="AR63" i="3"/>
  <c r="AO63" i="3"/>
  <c r="AN63" i="3"/>
</calcChain>
</file>

<file path=xl/sharedStrings.xml><?xml version="1.0" encoding="utf-8"?>
<sst xmlns="http://schemas.openxmlformats.org/spreadsheetml/2006/main" count="259" uniqueCount="166">
  <si>
    <t>OBSERVACIONES</t>
  </si>
  <si>
    <t>H</t>
  </si>
  <si>
    <t>M</t>
  </si>
  <si>
    <t>PAAE</t>
  </si>
  <si>
    <t>ALUMNOS</t>
  </si>
  <si>
    <t>TURNO</t>
  </si>
  <si>
    <t>DOCENTES</t>
  </si>
  <si>
    <t>MOTRIZ</t>
  </si>
  <si>
    <t>ACORTAMIENTO DE UNA O MÁS EXTREMIDADES</t>
  </si>
  <si>
    <t>DESVIACIÓN SEVERA DE COLUMNA</t>
  </si>
  <si>
    <t>DIFICULTAD PARA MOVER UNA O MÁS EXTREMIDADES</t>
  </si>
  <si>
    <t>DIFICULTADES SEVERAS PARA DESPLAZARSE</t>
  </si>
  <si>
    <t>ENFERMEDADES MUSCULARES SEVERAS</t>
  </si>
  <si>
    <t>FALTA TOTAL O PARCIAL DE UNA EXTREMIDAD</t>
  </si>
  <si>
    <t>LESIONES DE COLUMNA VERTEBRAL</t>
  </si>
  <si>
    <t>MALFORMACIÓN EN UNA O MÁS EXTREMIDADES</t>
  </si>
  <si>
    <t>NO PUEDE CAMINAR NORMALMENTE, USA BASTÓN, ANDADERA O MULETAS</t>
  </si>
  <si>
    <t>NO PUEDE CAMINAR, USA SILLA DE RUEDAS</t>
  </si>
  <si>
    <t>NO TIENE ESTABILIDAD PARA CAMINAR</t>
  </si>
  <si>
    <t>PARÁLISIS DE UNA O MÁS EXTREMIDADES</t>
  </si>
  <si>
    <t>UNA O MÁS EXTREMIDADES AFECTADAS POR ARTRITIS REUMATOIDE</t>
  </si>
  <si>
    <t>UTILIZA PRÓTESIS EN UNA O MÁS EXTREMIDADES</t>
  </si>
  <si>
    <t>ALUCINACIONES</t>
  </si>
  <si>
    <t>AUTISMO</t>
  </si>
  <si>
    <t>BIPOLARIDAD</t>
  </si>
  <si>
    <t xml:space="preserve">CAMBIOS SEVEROS DE ESTADO DE ÁNIMO </t>
  </si>
  <si>
    <t>CATATONIA (AUSENCIAS)</t>
  </si>
  <si>
    <t>CONDUCTA AUTOAGRESIVA</t>
  </si>
  <si>
    <t>CONVULSIONES SEVERAS</t>
  </si>
  <si>
    <t>DEPRESIÓN SEVERA</t>
  </si>
  <si>
    <t>DESORIENTACIÓN SEVERA</t>
  </si>
  <si>
    <t>ESQUIZOFRENIA</t>
  </si>
  <si>
    <t>FOBIAS SEVERAS</t>
  </si>
  <si>
    <t>HIPOCONDRÍA SEVERA</t>
  </si>
  <si>
    <t>NO DISTINGUE DERECHA-IZQUIERDA</t>
  </si>
  <si>
    <t>NO DISTINGUE ENTRE FANTASÍA Y REALIDAD</t>
  </si>
  <si>
    <t>PROBLEMAS SEVEROS PARA RELACIONARSE CON OTRAS PERSONAS</t>
  </si>
  <si>
    <t>TRASTORNOS DE LA CONDUCTA</t>
  </si>
  <si>
    <t>INTELECTUAL</t>
  </si>
  <si>
    <t>AMNESIA (PÉRDIDA DE LA MEMORIA)</t>
  </si>
  <si>
    <t>DEMENCIA SENIL</t>
  </si>
  <si>
    <t>ENFERMEDAD DE ALZHEIMER</t>
  </si>
  <si>
    <t>PÉRDIDA DE LA CAPACIDAD DE APRENDIZAJE</t>
  </si>
  <si>
    <t>VISUAL</t>
  </si>
  <si>
    <t>AUSENCIA DE UNO O AMBOS OJOS</t>
  </si>
  <si>
    <t>CEGUERA PARCIAL EN AMBOS OJOS</t>
  </si>
  <si>
    <t>CEGUERA PARCIAL EN UN OJO</t>
  </si>
  <si>
    <t>CEGUERA TOTAL EN AMBOS OJOS</t>
  </si>
  <si>
    <t>CEGUERA TOTAL EN UN OJO</t>
  </si>
  <si>
    <t>DEBILIDAD VISUAL POR ALBINISMO</t>
  </si>
  <si>
    <t>TRASTORNOS EN LA VISIÓN DE LOS COLORES</t>
  </si>
  <si>
    <t>AUDITIVA Y DEL HABLA</t>
  </si>
  <si>
    <t>DEBILIDAD AUDITIVA Y APOYO DE UN APARATO EN AMBOS OÍDOS</t>
  </si>
  <si>
    <t>DEBILIDAD AUDITIVA Y APOYO DE UN APARATO EN UN OÍDO</t>
  </si>
  <si>
    <t>DIFICULTAD SEVERA DEL HABLA</t>
  </si>
  <si>
    <t>EXTIRPACIÓN DE LARINGE</t>
  </si>
  <si>
    <t>FALTA DE LENGUA</t>
  </si>
  <si>
    <t>NO PUEDE HABLAR</t>
  </si>
  <si>
    <t>SORDERA TOTAL EN AMBOS OÍDOS</t>
  </si>
  <si>
    <t>SORDERA TOTAL EN UN OÍDO</t>
  </si>
  <si>
    <t>TIPO DE DISCAPACIDAD</t>
  </si>
  <si>
    <t>DESCRIPCIÓN</t>
  </si>
  <si>
    <t>DISMINUCIÓN SEVERA DE LA AGUDEZA VISUAL **</t>
  </si>
  <si>
    <t>GÉNERO</t>
  </si>
  <si>
    <t xml:space="preserve">**NOTA: La pérdida de la visión es tan seria en esta condición, que sólo se distinguen formas; la lectura sólo puede efectuarse  a una distancia de 20 a 30 centímetros y se debe utilizar un lente con mucha graduación, o bien una lupa. </t>
  </si>
  <si>
    <t>Síndrome de Asperger</t>
  </si>
  <si>
    <t>Síndrome de Rett</t>
  </si>
  <si>
    <t>SÍNDROME DE DOWN</t>
  </si>
  <si>
    <t>PARKINSON</t>
  </si>
  <si>
    <t xml:space="preserve">PARÁLISIS CEREBRAL </t>
  </si>
  <si>
    <t>ESPINA BIFIDA</t>
  </si>
  <si>
    <t>ACONDROPLACIA (talla baja)</t>
  </si>
  <si>
    <t>ESTRABISMO</t>
  </si>
  <si>
    <t>MOVIMIENTOS DE LOS OJOS RÁPIDOS E INVOLUNTARIOS</t>
  </si>
  <si>
    <t>CARRERA</t>
  </si>
  <si>
    <t xml:space="preserve">SEMESTRE </t>
  </si>
  <si>
    <t>HORARIO</t>
  </si>
  <si>
    <t>TOTAL</t>
  </si>
  <si>
    <t xml:space="preserve">ÁREA DE ADSCRIPCIÓN </t>
  </si>
  <si>
    <t>Otro</t>
  </si>
  <si>
    <t>Mat.</t>
  </si>
  <si>
    <t>Vesp.</t>
  </si>
  <si>
    <t xml:space="preserve">SENSORIAL </t>
  </si>
  <si>
    <r>
      <t xml:space="preserve">**NOTA: La pérdida de la visión es tan seria en esta condición, que sólo se distinguen formas; la lectura sólo puede efectuarse  a una distancia de 20 a 30 centímetros y se debe utilizar un lente con mucha graduación, o bien una lupa. 
</t>
    </r>
    <r>
      <rPr>
        <b/>
        <i/>
        <sz val="8"/>
        <color rgb="FFFF0000"/>
        <rFont val="Montserrat"/>
        <family val="3"/>
      </rPr>
      <t> </t>
    </r>
    <r>
      <rPr>
        <b/>
        <i/>
        <sz val="11"/>
        <color rgb="FFFF0000"/>
        <rFont val="Montserrat"/>
        <family val="3"/>
      </rPr>
      <t xml:space="preserve">
QUIENES UTILIZAMOS LENTES DIARIAMENTE Y CON ELLO RESOLVEMOS NUESTROS PROBLEMAS DE VISIÓN, NO TENEMOS UNA DISCAPACIDAD
</t>
    </r>
  </si>
  <si>
    <t xml:space="preserve">TIPO DE DISCAPACIDAD </t>
  </si>
  <si>
    <t xml:space="preserve">SENSORIAL Y DE LA COMUNICACIÓN </t>
  </si>
  <si>
    <t xml:space="preserve">MOTRIZ </t>
  </si>
  <si>
    <t>DESVIACIÓN DE COLUMNA</t>
  </si>
  <si>
    <t>AUSENCIA DE EXTREMIDADES</t>
  </si>
  <si>
    <t>CAMINA CON PROTESIS</t>
  </si>
  <si>
    <t>MENTAL</t>
  </si>
  <si>
    <t>PSICO-SOCIAL</t>
  </si>
  <si>
    <t xml:space="preserve">MULTIPLE </t>
  </si>
  <si>
    <t>MULTIPLE</t>
  </si>
  <si>
    <t>LIMITACIÓN PARA MOVERSE O CAMINAR Y LIMITACIONES PARA USAR SUS BRAZOS Y MANOS</t>
  </si>
  <si>
    <t>LIMITACIÓN PARA MOVERSE O CAMINAR Y SORDO(A) O USA APARATO PARA OÍR</t>
  </si>
  <si>
    <t>LIMITACIÓN PARA MOVERSE O CAMINAR Y MUDO(A)</t>
  </si>
  <si>
    <t>LIMITACIÓN PARA MOVERSE O CAMINAR Y CIEGO(A) O SÓLO VE SOMBRAS</t>
  </si>
  <si>
    <t>LIMITACIÓN PARA MOVERSE O CAMINAR Y RETRASO O DEFICIENCIA MENTAL</t>
  </si>
  <si>
    <t>LIMITACIÓN PARA MOVERSE O CAMINAR Y OTRA DISCAPACIDAD</t>
  </si>
  <si>
    <t>LIMITACIÓN PARA USAR SUS BRAZOS Y MANOS Y SORDO(A) O USA APARATO PARA OÍR</t>
  </si>
  <si>
    <t>LIMITACIÓN PARA USAR SUS BRAZOS Y MANOS Y MUDO(A)</t>
  </si>
  <si>
    <t>LIMITACIÓN PARA USAR SUS BRAZOS Y MANOS Y CIEGO(A) O SÓLO VE SOMBRAS</t>
  </si>
  <si>
    <t>LIMITACIÓN PARA USAR SUS BRAZOS Y MANOS Y RETRASO O DEFICIENCIA MENTAL</t>
  </si>
  <si>
    <t>LIMITACIÓN PARA USAR SUS BRAZOS Y MANOS Y OTRA DISCAPACIDAD</t>
  </si>
  <si>
    <t>SORDO(A) O USA APARATO PARA OÍR Y CIEGO(A) O SÓLO VE SOMBRAS</t>
  </si>
  <si>
    <t>SORDO(A) O USA APARATO PARA OÍR Y RETRASO O DEFICIENCIA MENTAL</t>
  </si>
  <si>
    <t>SORDO(A) O USA APARATO PARA OÍR Y OTRA DISCAPACIDAD</t>
  </si>
  <si>
    <t>MUDO(A) Y CIEGO(A) O SÓLO VE SOMBRAS</t>
  </si>
  <si>
    <t>MUDO(A) Y RETRASO O DEFICIENCIA MENTAL</t>
  </si>
  <si>
    <t>MUDO(A) Y OTRA DISCAPACIDAD</t>
  </si>
  <si>
    <t>CIEGO(A) Y RETRASO O DEFICIENCIA MENTAL</t>
  </si>
  <si>
    <t>CIEGO(A) Y OTRA DISCAPACIDAD</t>
  </si>
  <si>
    <t>RETRASO O DEFICIENCIA MENTAL Y OTRA DISCAPACIDAD</t>
  </si>
  <si>
    <t>https://www.inegi.org.mx/contenidos/clasificadoresycatalogos/doc/clasificacion_de_tipo_de_discapacidad.pdf</t>
  </si>
  <si>
    <t xml:space="preserve">   AUSENCIA DE UNO O AMBOS OJOS</t>
  </si>
  <si>
    <t xml:space="preserve">   CEGUERA PARCIAL EN AMBOS OJOS</t>
  </si>
  <si>
    <t xml:space="preserve">   CEGUERA PARCIAL EN UN OJO</t>
  </si>
  <si>
    <t xml:space="preserve">   CEGUERA TOTAL EN AMBOS OJOS</t>
  </si>
  <si>
    <t xml:space="preserve">   CEGUERA TOTAL EN UN OJO</t>
  </si>
  <si>
    <t xml:space="preserve">   DISMINUCIÓN SEVERA DE LA AGUDEZA VISUAL **</t>
  </si>
  <si>
    <t xml:space="preserve">   DEBILIDAD VISUAL POR ALBINISMO</t>
  </si>
  <si>
    <t xml:space="preserve">   TRASTORNOS EN LA VISIÓN DE LOS COLORES</t>
  </si>
  <si>
    <t xml:space="preserve">   DEBILIDAD AUDITIVA Y APOYO DE UN APARATO EN AMBOS OÍDOS</t>
  </si>
  <si>
    <t xml:space="preserve">   DEBILIDAD AUDITIVA Y APOYO DE UN APARATO EN UN OÍDO</t>
  </si>
  <si>
    <t xml:space="preserve">   DIFICULTAD SEVERA DEL HABLA</t>
  </si>
  <si>
    <t xml:space="preserve">   EXTIRPACIÓN DE LARINGE</t>
  </si>
  <si>
    <t xml:space="preserve">   FALTA DE LENGUA</t>
  </si>
  <si>
    <t xml:space="preserve">   NO PUEDE HABLAR</t>
  </si>
  <si>
    <t xml:space="preserve">   SORDERA TOTAL EN AMBOS OÍDOS</t>
  </si>
  <si>
    <t xml:space="preserve">   SORDERA TOTAL EN UN OÍDO</t>
  </si>
  <si>
    <t xml:space="preserve">   ALUCINACIONES</t>
  </si>
  <si>
    <t xml:space="preserve">   AUTISMO</t>
  </si>
  <si>
    <t xml:space="preserve">   CATATONIA (AUSENCIAS)</t>
  </si>
  <si>
    <t xml:space="preserve">   CONDUCTA AUTOAGRESIVA</t>
  </si>
  <si>
    <t xml:space="preserve">   CONVULSIONES SEVERAS</t>
  </si>
  <si>
    <t xml:space="preserve">   DEPRESIÓN SEVERA</t>
  </si>
  <si>
    <t xml:space="preserve">   DESORIENTACIÓN DE LUGAR</t>
  </si>
  <si>
    <t xml:space="preserve">   DESORIENTACIÓN DE PERSONAS</t>
  </si>
  <si>
    <t xml:space="preserve">   DESORIENTACIÓN DE TIEMPO</t>
  </si>
  <si>
    <t xml:space="preserve">   ESQUIZOFRENIA</t>
  </si>
  <si>
    <t xml:space="preserve">   HIPOCONDRÍA SEVERA</t>
  </si>
  <si>
    <t xml:space="preserve">   NO DISTINGUE DERECHA-IZQUIERDA</t>
  </si>
  <si>
    <t xml:space="preserve">   NO DISTINGUE ENTRE FANTASÍA Y REALIDAD</t>
  </si>
  <si>
    <t xml:space="preserve">   TRASTORNOS DE LA CONDUCTA</t>
  </si>
  <si>
    <t xml:space="preserve">   AMNESIA (PÉRDIDA DE LA MEMORIA)</t>
  </si>
  <si>
    <t xml:space="preserve">   DEMENCIA SENIL</t>
  </si>
  <si>
    <t xml:space="preserve">   ENFERMEDAD DE ALZHEIMER</t>
  </si>
  <si>
    <t xml:space="preserve">   SINDROME DE DOWN </t>
  </si>
  <si>
    <t xml:space="preserve">   RETARDO MENTAL </t>
  </si>
  <si>
    <t>Matutino</t>
  </si>
  <si>
    <t>Vespertino</t>
  </si>
  <si>
    <t>EDAD</t>
  </si>
  <si>
    <t>Mixto</t>
  </si>
  <si>
    <t>FECHA DE ELABORACIÓN</t>
  </si>
  <si>
    <t>PRESTADOR DE SERVICIOS PROFESIONALES</t>
  </si>
  <si>
    <t>PERSONAL DE MANDO Y DIRECTIVO</t>
  </si>
  <si>
    <t>TOTAL PcD</t>
  </si>
  <si>
    <t>CÉDULA DE DIAGNÓSTICO DE POBLACIÓN  DE PERSONAS CON DISCAPACIDAD.</t>
  </si>
  <si>
    <t xml:space="preserve">NOMBRE DE LA DEPENDENCIA:                                                                                                                                  </t>
  </si>
  <si>
    <t>Personas con discapacidad auditiva.</t>
  </si>
  <si>
    <t>Personas con discapacidad visual.</t>
  </si>
  <si>
    <t>Personas con discapacidad fisica.</t>
  </si>
  <si>
    <t>Personas con discapacidad intelectual</t>
  </si>
  <si>
    <t>Personas con discapacidad psicosocial</t>
  </si>
  <si>
    <t>Personas con discapacidad múltiple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</si>
</sst>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Montserrat"/>
      <family val="3"/>
    </font>
    <font>
      <b/>
      <sz val="7"/>
      <color theme="1"/>
      <name val="Montserrat"/>
      <family val="3"/>
    </font>
    <font>
      <b/>
      <i/>
      <sz val="11"/>
      <color rgb="FFFF0000"/>
      <name val="Montserrat"/>
      <family val="3"/>
    </font>
    <font>
      <sz val="10"/>
      <name val="Montserrat"/>
      <family val="3"/>
    </font>
    <font>
      <b/>
      <sz val="14"/>
      <name val="Montserrat"/>
      <family val="3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name val="Montserrat"/>
      <family val="3"/>
    </font>
    <font>
      <b/>
      <i/>
      <sz val="11"/>
      <name val="Montserrat"/>
      <family val="3"/>
    </font>
    <font>
      <b/>
      <i/>
      <sz val="8"/>
      <color rgb="FFFF0000"/>
      <name val="Montserrat"/>
      <family val="3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Montserrat"/>
      <family val="3"/>
    </font>
    <font>
      <sz val="9"/>
      <name val="Montserrat"/>
      <family val="3"/>
    </font>
    <font>
      <b/>
      <sz val="14"/>
      <color theme="1"/>
      <name val="Montserrat"/>
      <family val="3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82AF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33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0" fillId="0" borderId="23" xfId="0" applyBorder="1"/>
    <xf numFmtId="0" fontId="0" fillId="0" borderId="20" xfId="0" applyBorder="1"/>
    <xf numFmtId="0" fontId="0" fillId="0" borderId="11" xfId="0" applyBorder="1"/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vertical="center"/>
      <protection locked="0"/>
    </xf>
    <xf numFmtId="0" fontId="4" fillId="5" borderId="0" xfId="0" applyFont="1" applyFill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25" xfId="0" applyBorder="1"/>
    <xf numFmtId="0" fontId="1" fillId="3" borderId="0" xfId="0" applyFont="1" applyFill="1" applyAlignment="1">
      <alignment horizontal="center" vertical="center"/>
    </xf>
    <xf numFmtId="0" fontId="0" fillId="0" borderId="23" xfId="0" applyBorder="1" applyAlignment="1">
      <alignment vertical="top" wrapText="1"/>
    </xf>
    <xf numFmtId="0" fontId="0" fillId="0" borderId="23" xfId="0" applyBorder="1" applyAlignment="1">
      <alignment horizontal="left" vertical="top" wrapText="1"/>
    </xf>
    <xf numFmtId="0" fontId="0" fillId="0" borderId="23" xfId="0" applyBorder="1" applyAlignment="1">
      <alignment wrapText="1"/>
    </xf>
    <xf numFmtId="0" fontId="5" fillId="0" borderId="9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vertical="top"/>
      <protection locked="0"/>
    </xf>
    <xf numFmtId="0" fontId="14" fillId="3" borderId="1" xfId="0" applyFont="1" applyFill="1" applyBorder="1" applyAlignment="1" applyProtection="1">
      <alignment horizontal="right" vertical="top"/>
      <protection locked="0"/>
    </xf>
    <xf numFmtId="0" fontId="6" fillId="0" borderId="11" xfId="0" applyFont="1" applyBorder="1" applyAlignment="1" applyProtection="1">
      <alignment horizontal="center" vertical="center"/>
      <protection hidden="1"/>
    </xf>
    <xf numFmtId="0" fontId="3" fillId="5" borderId="0" xfId="0" applyFont="1" applyFill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12" borderId="0" xfId="0" applyFill="1"/>
    <xf numFmtId="0" fontId="0" fillId="0" borderId="33" xfId="0" applyBorder="1"/>
    <xf numFmtId="0" fontId="0" fillId="0" borderId="34" xfId="0" applyBorder="1"/>
    <xf numFmtId="0" fontId="0" fillId="0" borderId="1" xfId="0" applyBorder="1"/>
    <xf numFmtId="0" fontId="0" fillId="0" borderId="10" xfId="0" applyBorder="1"/>
    <xf numFmtId="0" fontId="16" fillId="0" borderId="34" xfId="0" applyFont="1" applyBorder="1"/>
    <xf numFmtId="0" fontId="0" fillId="0" borderId="7" xfId="0" applyBorder="1"/>
    <xf numFmtId="0" fontId="0" fillId="0" borderId="31" xfId="0" applyBorder="1"/>
    <xf numFmtId="0" fontId="2" fillId="7" borderId="0" xfId="0" applyFont="1" applyFill="1" applyAlignment="1">
      <alignment horizontal="center" vertical="center"/>
    </xf>
    <xf numFmtId="0" fontId="0" fillId="0" borderId="6" xfId="0" applyBorder="1"/>
    <xf numFmtId="0" fontId="0" fillId="0" borderId="12" xfId="0" applyBorder="1"/>
    <xf numFmtId="0" fontId="17" fillId="0" borderId="0" xfId="1"/>
    <xf numFmtId="0" fontId="0" fillId="0" borderId="36" xfId="0" applyBorder="1"/>
    <xf numFmtId="0" fontId="16" fillId="0" borderId="15" xfId="0" applyFont="1" applyBorder="1"/>
    <xf numFmtId="0" fontId="16" fillId="0" borderId="0" xfId="0" applyFont="1"/>
    <xf numFmtId="0" fontId="14" fillId="3" borderId="0" xfId="0" applyFont="1" applyFill="1" applyAlignment="1" applyProtection="1">
      <alignment horizontal="right" vertical="top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19" fillId="3" borderId="1" xfId="0" applyFont="1" applyFill="1" applyBorder="1" applyAlignment="1" applyProtection="1">
      <alignment horizontal="center" vertical="center" wrapText="1"/>
      <protection locked="0"/>
    </xf>
    <xf numFmtId="0" fontId="19" fillId="3" borderId="23" xfId="0" applyFont="1" applyFill="1" applyBorder="1" applyAlignment="1" applyProtection="1">
      <alignment horizontal="center" vertical="center" wrapText="1"/>
      <protection locked="0"/>
    </xf>
    <xf numFmtId="0" fontId="5" fillId="3" borderId="21" xfId="0" applyFont="1" applyFill="1" applyBorder="1" applyAlignment="1" applyProtection="1">
      <alignment vertical="center"/>
      <protection hidden="1"/>
    </xf>
    <xf numFmtId="0" fontId="5" fillId="3" borderId="13" xfId="0" applyFont="1" applyFill="1" applyBorder="1" applyAlignment="1" applyProtection="1">
      <alignment vertical="center"/>
      <protection hidden="1"/>
    </xf>
    <xf numFmtId="0" fontId="5" fillId="3" borderId="14" xfId="0" applyFont="1" applyFill="1" applyBorder="1" applyAlignment="1" applyProtection="1">
      <alignment vertical="center"/>
      <protection hidden="1"/>
    </xf>
    <xf numFmtId="0" fontId="19" fillId="3" borderId="10" xfId="0" applyFont="1" applyFill="1" applyBorder="1" applyAlignment="1" applyProtection="1">
      <alignment horizontal="center" vertical="center" wrapText="1"/>
      <protection locked="0"/>
    </xf>
    <xf numFmtId="0" fontId="19" fillId="3" borderId="11" xfId="0" applyFont="1" applyFill="1" applyBorder="1" applyAlignment="1" applyProtection="1">
      <alignment horizontal="center" vertical="center" wrapText="1"/>
      <protection locked="0"/>
    </xf>
    <xf numFmtId="0" fontId="12" fillId="4" borderId="7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10" fillId="9" borderId="7" xfId="0" applyFont="1" applyFill="1" applyBorder="1" applyAlignment="1">
      <alignment horizontal="center" vertical="center"/>
    </xf>
    <xf numFmtId="0" fontId="11" fillId="9" borderId="16" xfId="0" applyFont="1" applyFill="1" applyBorder="1" applyAlignment="1">
      <alignment horizontal="center" vertical="center"/>
    </xf>
    <xf numFmtId="0" fontId="11" fillId="9" borderId="24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 wrapText="1"/>
    </xf>
    <xf numFmtId="0" fontId="0" fillId="8" borderId="16" xfId="0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8" fillId="3" borderId="27" xfId="0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9" fillId="11" borderId="29" xfId="0" applyFont="1" applyFill="1" applyBorder="1" applyAlignment="1" applyProtection="1">
      <alignment horizontal="center" vertical="center" wrapText="1"/>
      <protection locked="0"/>
    </xf>
    <xf numFmtId="0" fontId="9" fillId="11" borderId="3" xfId="0" applyFont="1" applyFill="1" applyBorder="1" applyAlignment="1" applyProtection="1">
      <alignment horizontal="center" vertical="center" wrapText="1"/>
      <protection locked="0"/>
    </xf>
    <xf numFmtId="0" fontId="9" fillId="11" borderId="37" xfId="0" applyFont="1" applyFill="1" applyBorder="1" applyAlignment="1" applyProtection="1">
      <alignment horizontal="center" vertical="center" wrapText="1"/>
      <protection locked="0"/>
    </xf>
    <xf numFmtId="0" fontId="5" fillId="3" borderId="30" xfId="0" applyFont="1" applyFill="1" applyBorder="1" applyAlignment="1" applyProtection="1">
      <alignment horizontal="right" vertical="center" wrapText="1"/>
      <protection hidden="1"/>
    </xf>
    <xf numFmtId="0" fontId="5" fillId="3" borderId="31" xfId="0" applyFont="1" applyFill="1" applyBorder="1" applyAlignment="1" applyProtection="1">
      <alignment horizontal="right" vertical="center" wrapText="1"/>
      <protection hidden="1"/>
    </xf>
    <xf numFmtId="0" fontId="5" fillId="3" borderId="15" xfId="0" applyFont="1" applyFill="1" applyBorder="1" applyAlignment="1" applyProtection="1">
      <alignment horizontal="left" vertical="center"/>
      <protection hidden="1"/>
    </xf>
    <xf numFmtId="0" fontId="5" fillId="3" borderId="18" xfId="0" applyFont="1" applyFill="1" applyBorder="1" applyAlignment="1" applyProtection="1">
      <alignment horizontal="left" vertical="center"/>
      <protection hidden="1"/>
    </xf>
    <xf numFmtId="0" fontId="5" fillId="3" borderId="32" xfId="0" applyFont="1" applyFill="1" applyBorder="1" applyAlignment="1" applyProtection="1">
      <alignment horizontal="right" vertical="center" wrapText="1"/>
      <protection hidden="1"/>
    </xf>
    <xf numFmtId="0" fontId="5" fillId="3" borderId="30" xfId="0" applyFont="1" applyFill="1" applyBorder="1" applyAlignment="1" applyProtection="1">
      <alignment horizontal="center" vertical="center" wrapText="1"/>
      <protection hidden="1"/>
    </xf>
    <xf numFmtId="0" fontId="5" fillId="3" borderId="31" xfId="0" applyFont="1" applyFill="1" applyBorder="1" applyAlignment="1" applyProtection="1">
      <alignment horizontal="center" vertical="center" wrapText="1"/>
      <protection hidden="1"/>
    </xf>
    <xf numFmtId="0" fontId="5" fillId="3" borderId="32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24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24" xfId="0" applyFont="1" applyBorder="1" applyAlignment="1" applyProtection="1">
      <alignment horizontal="center" vertical="center" wrapText="1"/>
      <protection hidden="1"/>
    </xf>
    <xf numFmtId="0" fontId="5" fillId="0" borderId="25" xfId="0" applyFont="1" applyBorder="1" applyAlignment="1" applyProtection="1">
      <alignment horizontal="center" vertical="center" wrapText="1"/>
      <protection hidden="1"/>
    </xf>
    <xf numFmtId="0" fontId="5" fillId="0" borderId="28" xfId="0" applyFont="1" applyBorder="1" applyAlignment="1" applyProtection="1">
      <alignment horizontal="center" vertical="center" wrapText="1"/>
      <protection hidden="1"/>
    </xf>
    <xf numFmtId="0" fontId="19" fillId="3" borderId="27" xfId="0" applyFont="1" applyFill="1" applyBorder="1" applyAlignment="1" applyProtection="1">
      <alignment horizontal="center" vertical="center" wrapText="1"/>
      <protection locked="0"/>
    </xf>
    <xf numFmtId="0" fontId="19" fillId="3" borderId="5" xfId="0" applyFont="1" applyFill="1" applyBorder="1" applyAlignment="1" applyProtection="1">
      <alignment horizontal="center" vertical="center" wrapText="1"/>
      <protection locked="0"/>
    </xf>
    <xf numFmtId="0" fontId="19" fillId="3" borderId="4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left" vertical="top"/>
      <protection hidden="1"/>
    </xf>
    <xf numFmtId="0" fontId="5" fillId="2" borderId="3" xfId="0" applyFont="1" applyFill="1" applyBorder="1" applyAlignment="1" applyProtection="1">
      <alignment horizontal="left" vertical="top"/>
      <protection hidden="1"/>
    </xf>
    <xf numFmtId="0" fontId="14" fillId="3" borderId="21" xfId="0" applyFont="1" applyFill="1" applyBorder="1" applyAlignment="1" applyProtection="1">
      <alignment horizontal="right" vertical="top"/>
      <protection locked="0"/>
    </xf>
    <xf numFmtId="0" fontId="14" fillId="3" borderId="13" xfId="0" applyFont="1" applyFill="1" applyBorder="1" applyAlignment="1" applyProtection="1">
      <alignment horizontal="right" vertical="top"/>
      <protection locked="0"/>
    </xf>
    <xf numFmtId="0" fontId="5" fillId="10" borderId="29" xfId="0" applyFont="1" applyFill="1" applyBorder="1" applyAlignment="1" applyProtection="1">
      <alignment horizontal="center" vertical="center" wrapText="1"/>
      <protection hidden="1"/>
    </xf>
    <xf numFmtId="0" fontId="5" fillId="10" borderId="3" xfId="0" applyFont="1" applyFill="1" applyBorder="1" applyAlignment="1" applyProtection="1">
      <alignment horizontal="center" vertical="center" wrapText="1"/>
      <protection hidden="1"/>
    </xf>
    <xf numFmtId="0" fontId="5" fillId="10" borderId="37" xfId="0" applyFont="1" applyFill="1" applyBorder="1" applyAlignment="1" applyProtection="1">
      <alignment horizontal="center" vertical="center" wrapText="1"/>
      <protection hidden="1"/>
    </xf>
    <xf numFmtId="0" fontId="5" fillId="3" borderId="19" xfId="0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5" fillId="3" borderId="20" xfId="0" applyFont="1" applyFill="1" applyBorder="1" applyAlignment="1" applyProtection="1">
      <alignment horizontal="center" vertical="center"/>
      <protection hidden="1"/>
    </xf>
    <xf numFmtId="0" fontId="5" fillId="3" borderId="19" xfId="0" applyFont="1" applyFill="1" applyBorder="1" applyAlignment="1" applyProtection="1">
      <alignment horizontal="center" vertical="center"/>
      <protection hidden="1"/>
    </xf>
    <xf numFmtId="0" fontId="5" fillId="3" borderId="21" xfId="0" applyFont="1" applyFill="1" applyBorder="1" applyAlignment="1" applyProtection="1">
      <alignment horizontal="center" vertical="center"/>
      <protection hidden="1"/>
    </xf>
    <xf numFmtId="0" fontId="5" fillId="3" borderId="13" xfId="0" applyFont="1" applyFill="1" applyBorder="1" applyAlignment="1" applyProtection="1">
      <alignment horizontal="center" vertical="center"/>
      <protection hidden="1"/>
    </xf>
    <xf numFmtId="0" fontId="5" fillId="3" borderId="14" xfId="0" applyFont="1" applyFill="1" applyBorder="1" applyAlignment="1" applyProtection="1">
      <alignment horizontal="center" vertical="center"/>
      <protection hidden="1"/>
    </xf>
    <xf numFmtId="0" fontId="5" fillId="0" borderId="27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9" fillId="11" borderId="17" xfId="0" applyFont="1" applyFill="1" applyBorder="1" applyAlignment="1" applyProtection="1">
      <alignment horizontal="center" vertical="center" wrapText="1"/>
      <protection locked="0"/>
    </xf>
    <xf numFmtId="0" fontId="13" fillId="11" borderId="15" xfId="0" applyFont="1" applyFill="1" applyBorder="1" applyAlignment="1" applyProtection="1">
      <alignment horizontal="center" vertical="center" wrapText="1"/>
      <protection locked="0"/>
    </xf>
    <xf numFmtId="0" fontId="13" fillId="11" borderId="18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26" xfId="0" applyFont="1" applyBorder="1" applyAlignment="1" applyProtection="1">
      <alignment horizontal="center" vertical="center" wrapText="1"/>
      <protection hidden="1"/>
    </xf>
    <xf numFmtId="0" fontId="18" fillId="0" borderId="30" xfId="0" applyFont="1" applyBorder="1" applyAlignment="1" applyProtection="1">
      <alignment horizontal="center" vertical="center" wrapText="1"/>
      <protection hidden="1"/>
    </xf>
    <xf numFmtId="0" fontId="18" fillId="0" borderId="31" xfId="0" applyFont="1" applyBorder="1" applyAlignment="1" applyProtection="1">
      <alignment horizontal="center" vertical="center" wrapText="1"/>
      <protection hidden="1"/>
    </xf>
    <xf numFmtId="0" fontId="18" fillId="0" borderId="32" xfId="0" applyFont="1" applyBorder="1" applyAlignment="1" applyProtection="1">
      <alignment horizontal="center" vertical="center" wrapText="1"/>
      <protection hidden="1"/>
    </xf>
    <xf numFmtId="0" fontId="8" fillId="3" borderId="38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8" fillId="3" borderId="39" xfId="0" applyFont="1" applyFill="1" applyBorder="1" applyAlignment="1" applyProtection="1">
      <alignment horizontal="center" vertical="center" wrapText="1"/>
      <protection locked="0"/>
    </xf>
    <xf numFmtId="0" fontId="1" fillId="13" borderId="35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20" fillId="3" borderId="30" xfId="0" applyFont="1" applyFill="1" applyBorder="1" applyAlignment="1" applyProtection="1">
      <alignment horizontal="center" vertical="center" wrapText="1"/>
      <protection hidden="1"/>
    </xf>
    <xf numFmtId="0" fontId="20" fillId="3" borderId="31" xfId="0" applyFont="1" applyFill="1" applyBorder="1" applyAlignment="1" applyProtection="1">
      <alignment horizontal="center" vertical="center"/>
      <protection hidden="1"/>
    </xf>
    <xf numFmtId="0" fontId="20" fillId="3" borderId="32" xfId="0" applyFont="1" applyFill="1" applyBorder="1" applyAlignment="1" applyProtection="1">
      <alignment horizontal="center" vertical="center"/>
      <protection hidden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82AFE6"/>
      <color rgb="FFFFFF99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1807210</xdr:colOff>
      <xdr:row>61</xdr:row>
      <xdr:rowOff>795654</xdr:rowOff>
    </xdr:from>
    <xdr:to>
      <xdr:col>1</xdr:col>
      <xdr:colOff>4281805</xdr:colOff>
      <xdr:row>62</xdr:row>
      <xdr:rowOff>40639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07210" y="13257529"/>
          <a:ext cx="4300220" cy="49911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QUIENES</a:t>
          </a:r>
          <a:r>
            <a:rPr lang="es-MX" sz="1100" baseline="0"/>
            <a:t> UTILIZAMOS LENTES DIARIAMENTE Y CON ELLO RESOLVEMOS NUESTROS PROBLEMAS DE VIS</a:t>
          </a:r>
          <a:r>
            <a:rPr lang="es-MX" sz="1050" baseline="0"/>
            <a:t>IÓ</a:t>
          </a:r>
          <a:r>
            <a:rPr lang="es-MX" sz="1100" baseline="0"/>
            <a:t>N, </a:t>
          </a:r>
          <a:r>
            <a:rPr lang="es-MX" sz="1100" b="1" baseline="0"/>
            <a:t>NO TENEMOS UNA DISCAPACIDAD</a:t>
          </a:r>
          <a:endParaRPr lang="es-MX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64</xdr:row>
      <xdr:rowOff>47625</xdr:rowOff>
    </xdr:from>
    <xdr:to>
      <xdr:col>11</xdr:col>
      <xdr:colOff>533400</xdr:colOff>
      <xdr:row>69</xdr:row>
      <xdr:rowOff>133350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81000" y="23926800"/>
          <a:ext cx="4533900" cy="1038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Y FIRMA DEL ENLACE DE ACCESIBILIDAD</a:t>
          </a:r>
          <a:endParaRPr lang="es-ES" sz="1100"/>
        </a:p>
      </xdr:txBody>
    </xdr:sp>
    <xdr:clientData/>
  </xdr:twoCellAnchor>
  <xdr:twoCellAnchor>
    <xdr:from>
      <xdr:col>19</xdr:col>
      <xdr:colOff>228600</xdr:colOff>
      <xdr:row>64</xdr:row>
      <xdr:rowOff>47625</xdr:rowOff>
    </xdr:from>
    <xdr:to>
      <xdr:col>39</xdr:col>
      <xdr:colOff>19050</xdr:colOff>
      <xdr:row>69</xdr:row>
      <xdr:rowOff>133350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201150" y="23926800"/>
          <a:ext cx="4533900" cy="1038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Y FIRMA DEL TITULAR DE LA UNIDAD POLITÉCNICA </a:t>
          </a:r>
          <a:endParaRPr lang="es-ES" sz="1100"/>
        </a:p>
      </xdr:txBody>
    </xdr:sp>
    <xdr:clientData/>
  </xdr:twoCellAnchor>
  <xdr:oneCellAnchor>
    <xdr:from>
      <xdr:col>0</xdr:col>
      <xdr:colOff>0</xdr:colOff>
      <xdr:row>0</xdr:row>
      <xdr:rowOff>28575</xdr:rowOff>
    </xdr:from>
    <xdr:ext cx="983168" cy="866775"/>
    <xdr:pic>
      <xdr:nvPicPr>
        <xdr:cNvPr id="10" name="Imagen 9">
          <a:extLst>
            <a:ext uri="{FF2B5EF4-FFF2-40B4-BE49-F238E27FC236}">
              <a16:creationId xmlns:a16="http://schemas.microsoft.com/office/drawing/2014/main" id="{C5EE9BA7-AA7F-4B0C-AD77-8016B5CC0AC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983168" cy="866775"/>
        </a:xfrm>
        <a:prstGeom prst="rect">
          <a:avLst/>
        </a:prstGeom>
      </xdr:spPr>
    </xdr:pic>
    <xdr:clientData/>
  </xdr:oneCellAnchor>
  <xdr:oneCellAnchor>
    <xdr:from>
      <xdr:col>41</xdr:col>
      <xdr:colOff>219075</xdr:colOff>
      <xdr:row>0</xdr:row>
      <xdr:rowOff>0</xdr:rowOff>
    </xdr:from>
    <xdr:ext cx="914408" cy="914408"/>
    <xdr:pic>
      <xdr:nvPicPr>
        <xdr:cNvPr id="11" name="Imagen 10">
          <a:extLst>
            <a:ext uri="{FF2B5EF4-FFF2-40B4-BE49-F238E27FC236}">
              <a16:creationId xmlns:a16="http://schemas.microsoft.com/office/drawing/2014/main" id="{12C3C497-8CF9-41F9-8FD9-5EE8E66FD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64525" y="0"/>
          <a:ext cx="914408" cy="91440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egi.org.mx/contenidos/clasificadoresycatalogos/doc/clasificacion_de_tipo_de_discapacida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B65"/>
  <sheetViews>
    <sheetView view="pageBreakPreview" zoomScale="60" zoomScaleNormal="100" workbookViewId="0">
      <selection activeCell="B62" sqref="B62"/>
    </sheetView>
  </sheetViews>
  <sheetFormatPr baseColWidth="10" defaultRowHeight="15" x14ac:dyDescent="0.25"/>
  <cols>
    <col min="1" max="1" width="27.28515625" customWidth="1"/>
    <col min="2" max="2" width="64.42578125" customWidth="1"/>
  </cols>
  <sheetData>
    <row r="1" spans="1:2" s="1" customFormat="1" ht="24" customHeight="1" thickBot="1" x14ac:dyDescent="0.3">
      <c r="A1" s="9" t="s">
        <v>60</v>
      </c>
      <c r="B1" s="10" t="s">
        <v>61</v>
      </c>
    </row>
    <row r="2" spans="1:2" x14ac:dyDescent="0.25">
      <c r="A2" s="2"/>
      <c r="B2" s="3"/>
    </row>
    <row r="3" spans="1:2" ht="15.75" customHeight="1" x14ac:dyDescent="0.25">
      <c r="A3" s="49" t="s">
        <v>7</v>
      </c>
      <c r="B3" s="4" t="s">
        <v>8</v>
      </c>
    </row>
    <row r="4" spans="1:2" x14ac:dyDescent="0.25">
      <c r="A4" s="50"/>
      <c r="B4" s="4" t="s">
        <v>9</v>
      </c>
    </row>
    <row r="5" spans="1:2" x14ac:dyDescent="0.25">
      <c r="A5" s="50"/>
      <c r="B5" s="4" t="s">
        <v>10</v>
      </c>
    </row>
    <row r="6" spans="1:2" x14ac:dyDescent="0.25">
      <c r="A6" s="50"/>
      <c r="B6" s="4" t="s">
        <v>11</v>
      </c>
    </row>
    <row r="7" spans="1:2" x14ac:dyDescent="0.25">
      <c r="A7" s="50"/>
      <c r="B7" s="4" t="s">
        <v>12</v>
      </c>
    </row>
    <row r="8" spans="1:2" x14ac:dyDescent="0.25">
      <c r="A8" s="50"/>
      <c r="B8" s="4" t="s">
        <v>13</v>
      </c>
    </row>
    <row r="9" spans="1:2" x14ac:dyDescent="0.25">
      <c r="A9" s="50"/>
      <c r="B9" s="4" t="s">
        <v>14</v>
      </c>
    </row>
    <row r="10" spans="1:2" x14ac:dyDescent="0.25">
      <c r="A10" s="50"/>
      <c r="B10" s="4" t="s">
        <v>15</v>
      </c>
    </row>
    <row r="11" spans="1:2" ht="29.45" customHeight="1" x14ac:dyDescent="0.25">
      <c r="A11" s="50"/>
      <c r="B11" s="14" t="s">
        <v>16</v>
      </c>
    </row>
    <row r="12" spans="1:2" x14ac:dyDescent="0.25">
      <c r="A12" s="50"/>
      <c r="B12" s="4" t="s">
        <v>17</v>
      </c>
    </row>
    <row r="13" spans="1:2" x14ac:dyDescent="0.25">
      <c r="A13" s="50"/>
      <c r="B13" s="4" t="s">
        <v>18</v>
      </c>
    </row>
    <row r="14" spans="1:2" x14ac:dyDescent="0.25">
      <c r="A14" s="50"/>
      <c r="B14" s="4" t="s">
        <v>19</v>
      </c>
    </row>
    <row r="15" spans="1:2" ht="30.6" customHeight="1" x14ac:dyDescent="0.25">
      <c r="A15" s="50"/>
      <c r="B15" s="15" t="s">
        <v>20</v>
      </c>
    </row>
    <row r="16" spans="1:2" x14ac:dyDescent="0.25">
      <c r="A16" s="50"/>
      <c r="B16" s="4" t="s">
        <v>68</v>
      </c>
    </row>
    <row r="17" spans="1:2" x14ac:dyDescent="0.25">
      <c r="A17" s="50"/>
      <c r="B17" s="11" t="s">
        <v>69</v>
      </c>
    </row>
    <row r="18" spans="1:2" x14ac:dyDescent="0.25">
      <c r="A18" s="50"/>
      <c r="B18" s="11" t="s">
        <v>70</v>
      </c>
    </row>
    <row r="19" spans="1:2" x14ac:dyDescent="0.25">
      <c r="A19" s="50"/>
      <c r="B19" s="11" t="s">
        <v>71</v>
      </c>
    </row>
    <row r="20" spans="1:2" ht="15.75" thickBot="1" x14ac:dyDescent="0.3">
      <c r="A20" s="51"/>
      <c r="B20" s="6" t="s">
        <v>21</v>
      </c>
    </row>
    <row r="21" spans="1:2" ht="28.15" customHeight="1" x14ac:dyDescent="0.25">
      <c r="A21" s="59" t="s">
        <v>51</v>
      </c>
      <c r="B21" s="14" t="s">
        <v>52</v>
      </c>
    </row>
    <row r="22" spans="1:2" x14ac:dyDescent="0.25">
      <c r="A22" s="60"/>
      <c r="B22" s="4" t="s">
        <v>53</v>
      </c>
    </row>
    <row r="23" spans="1:2" x14ac:dyDescent="0.25">
      <c r="A23" s="60"/>
      <c r="B23" s="4" t="s">
        <v>54</v>
      </c>
    </row>
    <row r="24" spans="1:2" x14ac:dyDescent="0.25">
      <c r="A24" s="60"/>
      <c r="B24" s="4" t="s">
        <v>55</v>
      </c>
    </row>
    <row r="25" spans="1:2" x14ac:dyDescent="0.25">
      <c r="A25" s="60"/>
      <c r="B25" s="4" t="s">
        <v>56</v>
      </c>
    </row>
    <row r="26" spans="1:2" x14ac:dyDescent="0.25">
      <c r="A26" s="60"/>
      <c r="B26" s="4" t="s">
        <v>57</v>
      </c>
    </row>
    <row r="27" spans="1:2" x14ac:dyDescent="0.25">
      <c r="A27" s="60"/>
      <c r="B27" s="4" t="s">
        <v>58</v>
      </c>
    </row>
    <row r="28" spans="1:2" x14ac:dyDescent="0.25">
      <c r="A28" s="61"/>
      <c r="B28" s="4" t="s">
        <v>59</v>
      </c>
    </row>
    <row r="29" spans="1:2" x14ac:dyDescent="0.25">
      <c r="A29" s="52" t="s">
        <v>82</v>
      </c>
      <c r="B29" s="4" t="s">
        <v>23</v>
      </c>
    </row>
    <row r="30" spans="1:2" x14ac:dyDescent="0.25">
      <c r="A30" s="53"/>
      <c r="B30" s="4" t="s">
        <v>65</v>
      </c>
    </row>
    <row r="31" spans="1:2" x14ac:dyDescent="0.25">
      <c r="A31" s="53"/>
      <c r="B31" s="4" t="s">
        <v>66</v>
      </c>
    </row>
    <row r="32" spans="1:2" x14ac:dyDescent="0.25">
      <c r="A32" s="53"/>
      <c r="B32" s="4" t="s">
        <v>24</v>
      </c>
    </row>
    <row r="33" spans="1:2" x14ac:dyDescent="0.25">
      <c r="A33" s="53"/>
      <c r="B33" s="4" t="s">
        <v>25</v>
      </c>
    </row>
    <row r="34" spans="1:2" x14ac:dyDescent="0.25">
      <c r="A34" s="53"/>
      <c r="B34" s="4" t="s">
        <v>26</v>
      </c>
    </row>
    <row r="35" spans="1:2" x14ac:dyDescent="0.25">
      <c r="A35" s="53"/>
      <c r="B35" s="4" t="s">
        <v>27</v>
      </c>
    </row>
    <row r="36" spans="1:2" x14ac:dyDescent="0.25">
      <c r="A36" s="53"/>
      <c r="B36" s="4" t="s">
        <v>28</v>
      </c>
    </row>
    <row r="37" spans="1:2" x14ac:dyDescent="0.25">
      <c r="A37" s="53"/>
      <c r="B37" s="4" t="s">
        <v>29</v>
      </c>
    </row>
    <row r="38" spans="1:2" x14ac:dyDescent="0.25">
      <c r="A38" s="53"/>
      <c r="B38" s="4" t="s">
        <v>30</v>
      </c>
    </row>
    <row r="39" spans="1:2" x14ac:dyDescent="0.25">
      <c r="A39" s="53"/>
      <c r="B39" s="4" t="s">
        <v>31</v>
      </c>
    </row>
    <row r="40" spans="1:2" x14ac:dyDescent="0.25">
      <c r="A40" s="53"/>
      <c r="B40" s="4" t="s">
        <v>32</v>
      </c>
    </row>
    <row r="41" spans="1:2" x14ac:dyDescent="0.25">
      <c r="A41" s="53"/>
      <c r="B41" s="4" t="s">
        <v>33</v>
      </c>
    </row>
    <row r="42" spans="1:2" x14ac:dyDescent="0.25">
      <c r="A42" s="53"/>
      <c r="B42" s="4" t="s">
        <v>34</v>
      </c>
    </row>
    <row r="43" spans="1:2" x14ac:dyDescent="0.25">
      <c r="A43" s="53"/>
      <c r="B43" s="4" t="s">
        <v>35</v>
      </c>
    </row>
    <row r="44" spans="1:2" x14ac:dyDescent="0.25">
      <c r="A44" s="53"/>
      <c r="B44" s="4" t="s">
        <v>22</v>
      </c>
    </row>
    <row r="45" spans="1:2" ht="26.45" customHeight="1" x14ac:dyDescent="0.25">
      <c r="A45" s="53"/>
      <c r="B45" s="13" t="s">
        <v>36</v>
      </c>
    </row>
    <row r="46" spans="1:2" ht="15.75" thickBot="1" x14ac:dyDescent="0.3">
      <c r="A46" s="54"/>
      <c r="B46" s="6" t="s">
        <v>37</v>
      </c>
    </row>
    <row r="47" spans="1:2" x14ac:dyDescent="0.25">
      <c r="A47" s="55" t="s">
        <v>38</v>
      </c>
      <c r="B47" s="4" t="s">
        <v>39</v>
      </c>
    </row>
    <row r="48" spans="1:2" x14ac:dyDescent="0.25">
      <c r="A48" s="56"/>
      <c r="B48" s="4" t="s">
        <v>67</v>
      </c>
    </row>
    <row r="49" spans="1:2" x14ac:dyDescent="0.25">
      <c r="A49" s="57"/>
      <c r="B49" s="4" t="s">
        <v>40</v>
      </c>
    </row>
    <row r="50" spans="1:2" x14ac:dyDescent="0.25">
      <c r="A50" s="57"/>
      <c r="B50" s="4" t="s">
        <v>41</v>
      </c>
    </row>
    <row r="51" spans="1:2" ht="15.75" thickBot="1" x14ac:dyDescent="0.3">
      <c r="A51" s="58"/>
      <c r="B51" s="6" t="s">
        <v>42</v>
      </c>
    </row>
    <row r="52" spans="1:2" x14ac:dyDescent="0.25">
      <c r="A52" s="62" t="s">
        <v>43</v>
      </c>
      <c r="B52" s="4" t="s">
        <v>44</v>
      </c>
    </row>
    <row r="53" spans="1:2" x14ac:dyDescent="0.25">
      <c r="A53" s="63"/>
      <c r="B53" s="4" t="s">
        <v>45</v>
      </c>
    </row>
    <row r="54" spans="1:2" x14ac:dyDescent="0.25">
      <c r="A54" s="63"/>
      <c r="B54" s="4" t="s">
        <v>46</v>
      </c>
    </row>
    <row r="55" spans="1:2" x14ac:dyDescent="0.25">
      <c r="A55" s="63"/>
      <c r="B55" s="4" t="s">
        <v>47</v>
      </c>
    </row>
    <row r="56" spans="1:2" x14ac:dyDescent="0.25">
      <c r="A56" s="63"/>
      <c r="B56" s="4" t="s">
        <v>48</v>
      </c>
    </row>
    <row r="57" spans="1:2" x14ac:dyDescent="0.25">
      <c r="A57" s="63"/>
      <c r="B57" s="4" t="s">
        <v>62</v>
      </c>
    </row>
    <row r="58" spans="1:2" x14ac:dyDescent="0.25">
      <c r="A58" s="63"/>
      <c r="B58" s="4" t="s">
        <v>72</v>
      </c>
    </row>
    <row r="59" spans="1:2" x14ac:dyDescent="0.25">
      <c r="A59" s="63"/>
      <c r="B59" s="4" t="s">
        <v>73</v>
      </c>
    </row>
    <row r="60" spans="1:2" x14ac:dyDescent="0.25">
      <c r="A60" s="63"/>
      <c r="B60" s="4" t="s">
        <v>49</v>
      </c>
    </row>
    <row r="61" spans="1:2" x14ac:dyDescent="0.25">
      <c r="A61" s="63"/>
      <c r="B61" s="4" t="s">
        <v>50</v>
      </c>
    </row>
    <row r="62" spans="1:2" ht="99.6" customHeight="1" thickBot="1" x14ac:dyDescent="0.3">
      <c r="A62" s="64"/>
      <c r="B62" s="13" t="s">
        <v>64</v>
      </c>
    </row>
    <row r="63" spans="1:2" ht="13.9" customHeight="1" thickBot="1" x14ac:dyDescent="0.3">
      <c r="A63" s="12"/>
      <c r="B63" s="3"/>
    </row>
    <row r="64" spans="1:2" x14ac:dyDescent="0.25">
      <c r="A64" s="2"/>
      <c r="B64" s="3"/>
    </row>
    <row r="65" spans="2:2" x14ac:dyDescent="0.25">
      <c r="B65" s="5"/>
    </row>
  </sheetData>
  <mergeCells count="5">
    <mergeCell ref="A3:A20"/>
    <mergeCell ref="A29:A46"/>
    <mergeCell ref="A47:A51"/>
    <mergeCell ref="A21:A28"/>
    <mergeCell ref="A52:A62"/>
  </mergeCells>
  <pageMargins left="0.7" right="0.7" top="0.75" bottom="0.75" header="0.3" footer="0.3"/>
  <pageSetup scale="98" orientation="portrait" r:id="rId1"/>
  <rowBreaks count="1" manualBreakCount="1">
    <brk id="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FF0000"/>
  </sheetPr>
  <dimension ref="A1:AR64"/>
  <sheetViews>
    <sheetView showGridLines="0" tabSelected="1" zoomScaleNormal="100" zoomScaleSheetLayoutView="55" workbookViewId="0">
      <pane ySplit="6" topLeftCell="A28" activePane="bottomLeft" state="frozen"/>
      <selection pane="bottomLeft" activeCell="J14" sqref="J14"/>
    </sheetView>
  </sheetViews>
  <sheetFormatPr baseColWidth="10" defaultColWidth="11.42578125" defaultRowHeight="15" x14ac:dyDescent="0.25"/>
  <cols>
    <col min="1" max="1" width="9.42578125" style="7" customWidth="1"/>
    <col min="2" max="2" width="6.28515625" style="7" customWidth="1"/>
    <col min="3" max="3" width="4.140625" style="7" customWidth="1"/>
    <col min="4" max="4" width="5.7109375" style="7" customWidth="1"/>
    <col min="5" max="5" width="4.85546875" style="7" customWidth="1"/>
    <col min="6" max="6" width="0.140625" style="7" customWidth="1"/>
    <col min="7" max="7" width="18.28515625" style="7" customWidth="1"/>
    <col min="8" max="10" width="4.42578125" style="7" customWidth="1"/>
    <col min="11" max="11" width="6.5703125" style="7" customWidth="1"/>
    <col min="12" max="12" width="10" style="7" customWidth="1"/>
    <col min="13" max="13" width="16.28515625" style="7" customWidth="1"/>
    <col min="14" max="14" width="12" style="7" customWidth="1"/>
    <col min="15" max="17" width="4.42578125" style="7" customWidth="1"/>
    <col min="18" max="18" width="6.7109375" style="7" bestFit="1" customWidth="1"/>
    <col min="19" max="19" width="10.42578125" style="7" bestFit="1" customWidth="1"/>
    <col min="20" max="20" width="16.28515625" style="7" customWidth="1"/>
    <col min="21" max="23" width="4.42578125" style="7" customWidth="1"/>
    <col min="24" max="24" width="6.7109375" style="7" bestFit="1" customWidth="1"/>
    <col min="25" max="25" width="11.28515625" style="7" customWidth="1"/>
    <col min="26" max="26" width="17" style="7" customWidth="1"/>
    <col min="27" max="29" width="4.42578125" style="7" customWidth="1"/>
    <col min="30" max="30" width="6.7109375" style="7" customWidth="1"/>
    <col min="31" max="31" width="11.28515625" style="7" customWidth="1"/>
    <col min="32" max="32" width="17" style="7" customWidth="1"/>
    <col min="33" max="35" width="4.42578125" style="7" customWidth="1"/>
    <col min="36" max="36" width="6.7109375" style="7" customWidth="1"/>
    <col min="37" max="37" width="11.28515625" style="7" customWidth="1"/>
    <col min="38" max="38" width="17" style="7" customWidth="1"/>
    <col min="39" max="39" width="4.5703125" style="7" bestFit="1" customWidth="1"/>
    <col min="40" max="40" width="4.5703125" style="7" customWidth="1"/>
    <col min="41" max="41" width="5.28515625" style="7" bestFit="1" customWidth="1"/>
    <col min="42" max="44" width="5.7109375" style="7" customWidth="1"/>
    <col min="45" max="45" width="11.42578125" style="7"/>
    <col min="46" max="46" width="17.5703125" style="7" bestFit="1" customWidth="1"/>
    <col min="47" max="16384" width="11.42578125" style="7"/>
  </cols>
  <sheetData>
    <row r="1" spans="1:44" ht="29.25" customHeight="1" thickBot="1" x14ac:dyDescent="0.3">
      <c r="A1" s="130" t="s">
        <v>158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2"/>
    </row>
    <row r="2" spans="1:44" s="20" customFormat="1" ht="29.25" customHeight="1" thickBot="1" x14ac:dyDescent="0.3">
      <c r="A2" s="71" t="s">
        <v>159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4"/>
    </row>
    <row r="3" spans="1:44" s="20" customFormat="1" ht="15" customHeight="1" thickBot="1" x14ac:dyDescent="0.3">
      <c r="A3" s="71" t="s">
        <v>154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5"/>
      <c r="AL3" s="76"/>
      <c r="AM3" s="77"/>
      <c r="AN3" s="77"/>
      <c r="AO3" s="78"/>
      <c r="AP3" s="44"/>
      <c r="AQ3" s="45"/>
      <c r="AR3" s="46"/>
    </row>
    <row r="4" spans="1:44" ht="20.25" customHeight="1" thickBot="1" x14ac:dyDescent="0.3">
      <c r="A4" s="98" t="s">
        <v>84</v>
      </c>
      <c r="B4" s="99"/>
      <c r="C4" s="99"/>
      <c r="D4" s="99"/>
      <c r="E4" s="99"/>
      <c r="F4" s="99"/>
      <c r="G4" s="100"/>
      <c r="H4" s="95" t="s">
        <v>4</v>
      </c>
      <c r="I4" s="96"/>
      <c r="J4" s="96"/>
      <c r="K4" s="96"/>
      <c r="L4" s="96"/>
      <c r="M4" s="96"/>
      <c r="N4" s="97"/>
      <c r="O4" s="95" t="s">
        <v>6</v>
      </c>
      <c r="P4" s="96"/>
      <c r="Q4" s="96"/>
      <c r="R4" s="96"/>
      <c r="S4" s="96"/>
      <c r="T4" s="97"/>
      <c r="U4" s="95" t="s">
        <v>3</v>
      </c>
      <c r="V4" s="96"/>
      <c r="W4" s="96"/>
      <c r="X4" s="96"/>
      <c r="Y4" s="96"/>
      <c r="Z4" s="97"/>
      <c r="AA4" s="95" t="s">
        <v>156</v>
      </c>
      <c r="AB4" s="96"/>
      <c r="AC4" s="96"/>
      <c r="AD4" s="96"/>
      <c r="AE4" s="96"/>
      <c r="AF4" s="97"/>
      <c r="AG4" s="95" t="s">
        <v>155</v>
      </c>
      <c r="AH4" s="96"/>
      <c r="AI4" s="96"/>
      <c r="AJ4" s="96"/>
      <c r="AK4" s="96"/>
      <c r="AL4" s="97"/>
      <c r="AM4" s="114" t="s">
        <v>157</v>
      </c>
      <c r="AN4" s="115"/>
      <c r="AO4" s="115"/>
      <c r="AP4" s="115"/>
      <c r="AQ4" s="115"/>
      <c r="AR4" s="116"/>
    </row>
    <row r="5" spans="1:44" s="8" customFormat="1" ht="15" customHeight="1" x14ac:dyDescent="0.25">
      <c r="A5" s="101"/>
      <c r="B5" s="99"/>
      <c r="C5" s="99"/>
      <c r="D5" s="99"/>
      <c r="E5" s="99"/>
      <c r="F5" s="99"/>
      <c r="G5" s="100"/>
      <c r="H5" s="88" t="s">
        <v>63</v>
      </c>
      <c r="I5" s="89"/>
      <c r="J5" s="90"/>
      <c r="K5" s="79" t="s">
        <v>152</v>
      </c>
      <c r="L5" s="81" t="s">
        <v>5</v>
      </c>
      <c r="M5" s="81" t="s">
        <v>74</v>
      </c>
      <c r="N5" s="83" t="s">
        <v>75</v>
      </c>
      <c r="O5" s="105" t="s">
        <v>63</v>
      </c>
      <c r="P5" s="106"/>
      <c r="Q5" s="89"/>
      <c r="R5" s="79" t="s">
        <v>152</v>
      </c>
      <c r="S5" s="81" t="s">
        <v>76</v>
      </c>
      <c r="T5" s="83" t="s">
        <v>78</v>
      </c>
      <c r="U5" s="105" t="s">
        <v>63</v>
      </c>
      <c r="V5" s="106"/>
      <c r="W5" s="89"/>
      <c r="X5" s="79" t="s">
        <v>152</v>
      </c>
      <c r="Y5" s="81" t="s">
        <v>76</v>
      </c>
      <c r="Z5" s="83" t="s">
        <v>78</v>
      </c>
      <c r="AA5" s="105" t="s">
        <v>63</v>
      </c>
      <c r="AB5" s="106"/>
      <c r="AC5" s="89"/>
      <c r="AD5" s="79" t="s">
        <v>152</v>
      </c>
      <c r="AE5" s="81" t="s">
        <v>76</v>
      </c>
      <c r="AF5" s="83" t="s">
        <v>78</v>
      </c>
      <c r="AG5" s="105" t="s">
        <v>63</v>
      </c>
      <c r="AH5" s="106"/>
      <c r="AI5" s="89"/>
      <c r="AJ5" s="79" t="s">
        <v>152</v>
      </c>
      <c r="AK5" s="81" t="s">
        <v>76</v>
      </c>
      <c r="AL5" s="83" t="s">
        <v>78</v>
      </c>
      <c r="AM5" s="105" t="s">
        <v>63</v>
      </c>
      <c r="AN5" s="106"/>
      <c r="AO5" s="89"/>
      <c r="AP5" s="111" t="s">
        <v>76</v>
      </c>
      <c r="AQ5" s="112"/>
      <c r="AR5" s="113"/>
    </row>
    <row r="6" spans="1:44" ht="15.75" thickBot="1" x14ac:dyDescent="0.3">
      <c r="A6" s="102"/>
      <c r="B6" s="103"/>
      <c r="C6" s="103"/>
      <c r="D6" s="103"/>
      <c r="E6" s="103"/>
      <c r="F6" s="103"/>
      <c r="G6" s="104"/>
      <c r="H6" s="16" t="s">
        <v>1</v>
      </c>
      <c r="I6" s="17" t="s">
        <v>2</v>
      </c>
      <c r="J6" s="17" t="s">
        <v>79</v>
      </c>
      <c r="K6" s="80"/>
      <c r="L6" s="82"/>
      <c r="M6" s="82"/>
      <c r="N6" s="84"/>
      <c r="O6" s="16" t="s">
        <v>1</v>
      </c>
      <c r="P6" s="17" t="s">
        <v>2</v>
      </c>
      <c r="Q6" s="17" t="s">
        <v>79</v>
      </c>
      <c r="R6" s="80"/>
      <c r="S6" s="82"/>
      <c r="T6" s="84"/>
      <c r="U6" s="16" t="s">
        <v>1</v>
      </c>
      <c r="V6" s="17" t="s">
        <v>2</v>
      </c>
      <c r="W6" s="17" t="s">
        <v>79</v>
      </c>
      <c r="X6" s="80"/>
      <c r="Y6" s="82"/>
      <c r="Z6" s="84"/>
      <c r="AA6" s="16" t="s">
        <v>1</v>
      </c>
      <c r="AB6" s="17" t="s">
        <v>2</v>
      </c>
      <c r="AC6" s="17" t="s">
        <v>79</v>
      </c>
      <c r="AD6" s="80"/>
      <c r="AE6" s="82"/>
      <c r="AF6" s="84"/>
      <c r="AG6" s="16" t="s">
        <v>1</v>
      </c>
      <c r="AH6" s="17" t="s">
        <v>2</v>
      </c>
      <c r="AI6" s="17" t="s">
        <v>79</v>
      </c>
      <c r="AJ6" s="80"/>
      <c r="AK6" s="82"/>
      <c r="AL6" s="84"/>
      <c r="AM6" s="16" t="s">
        <v>1</v>
      </c>
      <c r="AN6" s="17" t="s">
        <v>2</v>
      </c>
      <c r="AO6" s="17" t="s">
        <v>79</v>
      </c>
      <c r="AP6" s="18" t="s">
        <v>80</v>
      </c>
      <c r="AQ6" s="22" t="s">
        <v>81</v>
      </c>
      <c r="AR6" s="22" t="s">
        <v>153</v>
      </c>
    </row>
    <row r="7" spans="1:44" ht="24" customHeight="1" x14ac:dyDescent="0.25">
      <c r="A7" s="107" t="s">
        <v>160</v>
      </c>
      <c r="B7" s="108" t="s">
        <v>160</v>
      </c>
      <c r="C7" s="108" t="s">
        <v>160</v>
      </c>
      <c r="D7" s="108" t="s">
        <v>160</v>
      </c>
      <c r="E7" s="108" t="s">
        <v>160</v>
      </c>
      <c r="F7" s="108" t="s">
        <v>160</v>
      </c>
      <c r="G7" s="108" t="s">
        <v>160</v>
      </c>
      <c r="H7" s="108" t="s">
        <v>160</v>
      </c>
      <c r="I7" s="108" t="s">
        <v>160</v>
      </c>
      <c r="J7" s="108" t="s">
        <v>160</v>
      </c>
      <c r="K7" s="108" t="s">
        <v>160</v>
      </c>
      <c r="L7" s="108" t="s">
        <v>160</v>
      </c>
      <c r="M7" s="108" t="s">
        <v>160</v>
      </c>
      <c r="N7" s="108" t="s">
        <v>160</v>
      </c>
      <c r="O7" s="108" t="s">
        <v>160</v>
      </c>
      <c r="P7" s="108" t="s">
        <v>160</v>
      </c>
      <c r="Q7" s="108" t="s">
        <v>160</v>
      </c>
      <c r="R7" s="108" t="s">
        <v>160</v>
      </c>
      <c r="S7" s="108" t="s">
        <v>160</v>
      </c>
      <c r="T7" s="108" t="s">
        <v>160</v>
      </c>
      <c r="U7" s="108" t="s">
        <v>160</v>
      </c>
      <c r="V7" s="108" t="s">
        <v>160</v>
      </c>
      <c r="W7" s="108" t="s">
        <v>160</v>
      </c>
      <c r="X7" s="108" t="s">
        <v>160</v>
      </c>
      <c r="Y7" s="108" t="s">
        <v>160</v>
      </c>
      <c r="Z7" s="108" t="s">
        <v>160</v>
      </c>
      <c r="AA7" s="108" t="s">
        <v>160</v>
      </c>
      <c r="AB7" s="108" t="s">
        <v>160</v>
      </c>
      <c r="AC7" s="108" t="s">
        <v>160</v>
      </c>
      <c r="AD7" s="108" t="s">
        <v>160</v>
      </c>
      <c r="AE7" s="108" t="s">
        <v>160</v>
      </c>
      <c r="AF7" s="108" t="s">
        <v>160</v>
      </c>
      <c r="AG7" s="108" t="s">
        <v>160</v>
      </c>
      <c r="AH7" s="108" t="s">
        <v>160</v>
      </c>
      <c r="AI7" s="108" t="s">
        <v>160</v>
      </c>
      <c r="AJ7" s="108" t="s">
        <v>160</v>
      </c>
      <c r="AK7" s="108" t="s">
        <v>160</v>
      </c>
      <c r="AL7" s="108" t="s">
        <v>160</v>
      </c>
      <c r="AM7" s="108" t="s">
        <v>160</v>
      </c>
      <c r="AN7" s="108" t="s">
        <v>160</v>
      </c>
      <c r="AO7" s="108" t="s">
        <v>160</v>
      </c>
      <c r="AP7" s="108" t="s">
        <v>160</v>
      </c>
      <c r="AQ7" s="108" t="s">
        <v>160</v>
      </c>
      <c r="AR7" s="109" t="s">
        <v>160</v>
      </c>
    </row>
    <row r="8" spans="1:44" ht="28.5" customHeight="1" x14ac:dyDescent="0.25">
      <c r="A8" s="85"/>
      <c r="B8" s="86"/>
      <c r="C8" s="86"/>
      <c r="D8" s="86"/>
      <c r="E8" s="86"/>
      <c r="F8" s="86"/>
      <c r="G8" s="87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>
        <f t="shared" ref="AM8:AM13" si="0">COUNTIF(H8:AI8, "H")</f>
        <v>0</v>
      </c>
      <c r="AN8" s="42">
        <f>COUNTIF(H8:AI8, "M")</f>
        <v>0</v>
      </c>
      <c r="AO8" s="42">
        <f>COUNTIF(H8:AI8, "O")</f>
        <v>0</v>
      </c>
      <c r="AP8" s="42">
        <f>COUNTIF(H8:AL8,"Matutino")</f>
        <v>0</v>
      </c>
      <c r="AQ8" s="42">
        <f>COUNTIF(H8:AL8,"Vespertino")</f>
        <v>0</v>
      </c>
      <c r="AR8" s="43">
        <f>COUNTIF(H8:AL8,"Mixto")</f>
        <v>0</v>
      </c>
    </row>
    <row r="9" spans="1:44" ht="28.5" customHeight="1" x14ac:dyDescent="0.25">
      <c r="A9" s="85"/>
      <c r="B9" s="86"/>
      <c r="C9" s="86"/>
      <c r="D9" s="86"/>
      <c r="E9" s="86"/>
      <c r="F9" s="86"/>
      <c r="G9" s="87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>
        <f t="shared" si="0"/>
        <v>0</v>
      </c>
      <c r="AN9" s="42">
        <f t="shared" ref="AN9:AN31" si="1">COUNTIF(H9:AI9, "M")</f>
        <v>0</v>
      </c>
      <c r="AO9" s="42">
        <f t="shared" ref="AO9:AO61" si="2">COUNTIF(H9:AI9, "O")</f>
        <v>0</v>
      </c>
      <c r="AP9" s="42">
        <f t="shared" ref="AP9:AP61" si="3">COUNTIF(H9:AL9,"Matutino")</f>
        <v>0</v>
      </c>
      <c r="AQ9" s="42">
        <f t="shared" ref="AQ9:AQ61" si="4">COUNTIF(H9:AL9,"Vespertino")</f>
        <v>0</v>
      </c>
      <c r="AR9" s="43">
        <f t="shared" ref="AR9:AR61" si="5">COUNTIF(H9:AL9,"Mixto")</f>
        <v>0</v>
      </c>
    </row>
    <row r="10" spans="1:44" ht="28.5" customHeight="1" x14ac:dyDescent="0.25">
      <c r="A10" s="85"/>
      <c r="B10" s="86"/>
      <c r="C10" s="86"/>
      <c r="D10" s="86"/>
      <c r="E10" s="86"/>
      <c r="F10" s="86"/>
      <c r="G10" s="87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>
        <f t="shared" si="0"/>
        <v>0</v>
      </c>
      <c r="AN10" s="42">
        <f t="shared" si="1"/>
        <v>0</v>
      </c>
      <c r="AO10" s="42">
        <f t="shared" si="2"/>
        <v>0</v>
      </c>
      <c r="AP10" s="42">
        <f t="shared" si="3"/>
        <v>0</v>
      </c>
      <c r="AQ10" s="42">
        <f t="shared" si="4"/>
        <v>0</v>
      </c>
      <c r="AR10" s="43">
        <f t="shared" si="5"/>
        <v>0</v>
      </c>
    </row>
    <row r="11" spans="1:44" ht="28.5" customHeight="1" x14ac:dyDescent="0.25">
      <c r="A11" s="85"/>
      <c r="B11" s="86"/>
      <c r="C11" s="86"/>
      <c r="D11" s="86"/>
      <c r="E11" s="86"/>
      <c r="F11" s="86"/>
      <c r="G11" s="87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>
        <f t="shared" si="0"/>
        <v>0</v>
      </c>
      <c r="AN11" s="42">
        <f t="shared" si="1"/>
        <v>0</v>
      </c>
      <c r="AO11" s="42">
        <f t="shared" si="2"/>
        <v>0</v>
      </c>
      <c r="AP11" s="42">
        <f t="shared" si="3"/>
        <v>0</v>
      </c>
      <c r="AQ11" s="42">
        <f t="shared" si="4"/>
        <v>0</v>
      </c>
      <c r="AR11" s="43">
        <f t="shared" si="5"/>
        <v>0</v>
      </c>
    </row>
    <row r="12" spans="1:44" ht="28.5" customHeight="1" x14ac:dyDescent="0.25">
      <c r="A12" s="85"/>
      <c r="B12" s="86"/>
      <c r="C12" s="86"/>
      <c r="D12" s="86"/>
      <c r="E12" s="86"/>
      <c r="F12" s="86"/>
      <c r="G12" s="87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>
        <f t="shared" si="0"/>
        <v>0</v>
      </c>
      <c r="AN12" s="42">
        <f>COUNTIF(H12:AI12, "M")</f>
        <v>0</v>
      </c>
      <c r="AO12" s="42">
        <f t="shared" si="2"/>
        <v>0</v>
      </c>
      <c r="AP12" s="42">
        <f t="shared" si="3"/>
        <v>0</v>
      </c>
      <c r="AQ12" s="42">
        <f t="shared" si="4"/>
        <v>0</v>
      </c>
      <c r="AR12" s="43">
        <f t="shared" si="5"/>
        <v>0</v>
      </c>
    </row>
    <row r="13" spans="1:44" ht="28.5" customHeight="1" x14ac:dyDescent="0.25">
      <c r="A13" s="85"/>
      <c r="B13" s="86"/>
      <c r="C13" s="86"/>
      <c r="D13" s="86"/>
      <c r="E13" s="86"/>
      <c r="F13" s="86"/>
      <c r="G13" s="87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>
        <f t="shared" si="0"/>
        <v>0</v>
      </c>
      <c r="AN13" s="42">
        <f>COUNTIF(H13:AI13, "M")</f>
        <v>0</v>
      </c>
      <c r="AO13" s="42">
        <f t="shared" si="2"/>
        <v>0</v>
      </c>
      <c r="AP13" s="42">
        <f t="shared" si="3"/>
        <v>0</v>
      </c>
      <c r="AQ13" s="42">
        <f t="shared" si="4"/>
        <v>0</v>
      </c>
      <c r="AR13" s="43">
        <f t="shared" si="5"/>
        <v>0</v>
      </c>
    </row>
    <row r="14" spans="1:44" ht="28.5" customHeight="1" x14ac:dyDescent="0.25">
      <c r="A14" s="85"/>
      <c r="B14" s="86"/>
      <c r="C14" s="86"/>
      <c r="D14" s="86"/>
      <c r="E14" s="86"/>
      <c r="F14" s="86"/>
      <c r="G14" s="87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>
        <f t="shared" ref="AM14" si="6">COUNTIF(H14:AI14, "H")</f>
        <v>0</v>
      </c>
      <c r="AN14" s="42">
        <f>COUNTIF(H14:AI14, "M")</f>
        <v>0</v>
      </c>
      <c r="AO14" s="42">
        <f t="shared" si="2"/>
        <v>0</v>
      </c>
      <c r="AP14" s="42">
        <f t="shared" si="3"/>
        <v>0</v>
      </c>
      <c r="AQ14" s="42">
        <f t="shared" si="4"/>
        <v>0</v>
      </c>
      <c r="AR14" s="43">
        <f t="shared" si="5"/>
        <v>0</v>
      </c>
    </row>
    <row r="15" spans="1:44" ht="28.5" customHeight="1" x14ac:dyDescent="0.25">
      <c r="A15" s="85"/>
      <c r="B15" s="86"/>
      <c r="C15" s="86"/>
      <c r="D15" s="86"/>
      <c r="E15" s="86"/>
      <c r="F15" s="86"/>
      <c r="G15" s="87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>
        <f>COUNTIF(H15:AI15, "H")</f>
        <v>0</v>
      </c>
      <c r="AN15" s="42">
        <f>COUNTIF(H15:AI15, "M")</f>
        <v>0</v>
      </c>
      <c r="AO15" s="42">
        <f t="shared" si="2"/>
        <v>0</v>
      </c>
      <c r="AP15" s="42">
        <f t="shared" si="3"/>
        <v>0</v>
      </c>
      <c r="AQ15" s="42">
        <f t="shared" si="4"/>
        <v>0</v>
      </c>
      <c r="AR15" s="43">
        <f t="shared" si="5"/>
        <v>0</v>
      </c>
    </row>
    <row r="16" spans="1:44" ht="24" customHeight="1" x14ac:dyDescent="0.25">
      <c r="A16" s="68" t="s">
        <v>161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70"/>
    </row>
    <row r="17" spans="1:44" ht="28.5" customHeight="1" x14ac:dyDescent="0.25">
      <c r="A17" s="65"/>
      <c r="B17" s="66"/>
      <c r="C17" s="66"/>
      <c r="D17" s="66"/>
      <c r="E17" s="66"/>
      <c r="F17" s="66"/>
      <c r="G17" s="67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42">
        <f t="shared" ref="AM17:AM61" si="7">COUNTIF(H17:AI17, "H")</f>
        <v>0</v>
      </c>
      <c r="AN17" s="42">
        <f t="shared" ref="AN17:AN24" si="8">COUNTIF(H17:AI17, "M")</f>
        <v>0</v>
      </c>
      <c r="AO17" s="42">
        <f t="shared" si="2"/>
        <v>0</v>
      </c>
      <c r="AP17" s="42">
        <f t="shared" si="3"/>
        <v>0</v>
      </c>
      <c r="AQ17" s="42">
        <f t="shared" si="4"/>
        <v>0</v>
      </c>
      <c r="AR17" s="43">
        <f t="shared" si="5"/>
        <v>0</v>
      </c>
    </row>
    <row r="18" spans="1:44" ht="28.5" customHeight="1" x14ac:dyDescent="0.25">
      <c r="A18" s="65"/>
      <c r="B18" s="66"/>
      <c r="C18" s="66"/>
      <c r="D18" s="66"/>
      <c r="E18" s="66"/>
      <c r="F18" s="66"/>
      <c r="G18" s="67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42">
        <f t="shared" si="7"/>
        <v>0</v>
      </c>
      <c r="AN18" s="42">
        <f t="shared" si="8"/>
        <v>0</v>
      </c>
      <c r="AO18" s="42">
        <f t="shared" si="2"/>
        <v>0</v>
      </c>
      <c r="AP18" s="42">
        <f t="shared" si="3"/>
        <v>0</v>
      </c>
      <c r="AQ18" s="42">
        <f t="shared" si="4"/>
        <v>0</v>
      </c>
      <c r="AR18" s="43">
        <f t="shared" si="5"/>
        <v>0</v>
      </c>
    </row>
    <row r="19" spans="1:44" ht="28.5" customHeight="1" x14ac:dyDescent="0.25">
      <c r="A19" s="65"/>
      <c r="B19" s="66"/>
      <c r="C19" s="66"/>
      <c r="D19" s="66"/>
      <c r="E19" s="66"/>
      <c r="F19" s="66"/>
      <c r="G19" s="67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42">
        <f t="shared" si="7"/>
        <v>0</v>
      </c>
      <c r="AN19" s="42">
        <f t="shared" si="8"/>
        <v>0</v>
      </c>
      <c r="AO19" s="42">
        <f t="shared" si="2"/>
        <v>0</v>
      </c>
      <c r="AP19" s="42">
        <f t="shared" si="3"/>
        <v>0</v>
      </c>
      <c r="AQ19" s="42">
        <f t="shared" si="4"/>
        <v>0</v>
      </c>
      <c r="AR19" s="43">
        <f t="shared" si="5"/>
        <v>0</v>
      </c>
    </row>
    <row r="20" spans="1:44" ht="28.5" customHeight="1" x14ac:dyDescent="0.25">
      <c r="A20" s="65"/>
      <c r="B20" s="66"/>
      <c r="C20" s="66"/>
      <c r="D20" s="66"/>
      <c r="E20" s="66"/>
      <c r="F20" s="66"/>
      <c r="G20" s="67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42">
        <f t="shared" si="7"/>
        <v>0</v>
      </c>
      <c r="AN20" s="42">
        <f t="shared" si="8"/>
        <v>0</v>
      </c>
      <c r="AO20" s="42">
        <f t="shared" si="2"/>
        <v>0</v>
      </c>
      <c r="AP20" s="42">
        <f t="shared" si="3"/>
        <v>0</v>
      </c>
      <c r="AQ20" s="42">
        <f t="shared" si="4"/>
        <v>0</v>
      </c>
      <c r="AR20" s="43">
        <f t="shared" si="5"/>
        <v>0</v>
      </c>
    </row>
    <row r="21" spans="1:44" ht="28.5" customHeight="1" x14ac:dyDescent="0.25">
      <c r="A21" s="65"/>
      <c r="B21" s="66"/>
      <c r="C21" s="66"/>
      <c r="D21" s="66"/>
      <c r="E21" s="66"/>
      <c r="F21" s="66"/>
      <c r="G21" s="67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42">
        <f t="shared" si="7"/>
        <v>0</v>
      </c>
      <c r="AN21" s="42">
        <f t="shared" si="8"/>
        <v>0</v>
      </c>
      <c r="AO21" s="42">
        <f t="shared" si="2"/>
        <v>0</v>
      </c>
      <c r="AP21" s="42">
        <f t="shared" si="3"/>
        <v>0</v>
      </c>
      <c r="AQ21" s="42">
        <f t="shared" si="4"/>
        <v>0</v>
      </c>
      <c r="AR21" s="43">
        <f t="shared" si="5"/>
        <v>0</v>
      </c>
    </row>
    <row r="22" spans="1:44" ht="28.5" customHeight="1" x14ac:dyDescent="0.25">
      <c r="A22" s="65"/>
      <c r="B22" s="66"/>
      <c r="C22" s="66"/>
      <c r="D22" s="66"/>
      <c r="E22" s="66"/>
      <c r="F22" s="66"/>
      <c r="G22" s="67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42">
        <f t="shared" si="7"/>
        <v>0</v>
      </c>
      <c r="AN22" s="42">
        <f t="shared" si="8"/>
        <v>0</v>
      </c>
      <c r="AO22" s="42">
        <f t="shared" si="2"/>
        <v>0</v>
      </c>
      <c r="AP22" s="42">
        <f t="shared" si="3"/>
        <v>0</v>
      </c>
      <c r="AQ22" s="42">
        <f t="shared" si="4"/>
        <v>0</v>
      </c>
      <c r="AR22" s="43">
        <f t="shared" si="5"/>
        <v>0</v>
      </c>
    </row>
    <row r="23" spans="1:44" ht="28.5" customHeight="1" x14ac:dyDescent="0.25">
      <c r="A23" s="65"/>
      <c r="B23" s="66"/>
      <c r="C23" s="66"/>
      <c r="D23" s="66"/>
      <c r="E23" s="66"/>
      <c r="F23" s="66"/>
      <c r="G23" s="67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42">
        <f t="shared" si="7"/>
        <v>0</v>
      </c>
      <c r="AN23" s="42">
        <f t="shared" si="8"/>
        <v>0</v>
      </c>
      <c r="AO23" s="42">
        <f t="shared" si="2"/>
        <v>0</v>
      </c>
      <c r="AP23" s="42">
        <f t="shared" si="3"/>
        <v>0</v>
      </c>
      <c r="AQ23" s="42">
        <f t="shared" si="4"/>
        <v>0</v>
      </c>
      <c r="AR23" s="43">
        <f t="shared" si="5"/>
        <v>0</v>
      </c>
    </row>
    <row r="24" spans="1:44" ht="28.5" customHeight="1" x14ac:dyDescent="0.25">
      <c r="A24" s="65"/>
      <c r="B24" s="66"/>
      <c r="C24" s="66"/>
      <c r="D24" s="66"/>
      <c r="E24" s="66"/>
      <c r="F24" s="66"/>
      <c r="G24" s="67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42">
        <f t="shared" si="7"/>
        <v>0</v>
      </c>
      <c r="AN24" s="42">
        <f t="shared" si="8"/>
        <v>0</v>
      </c>
      <c r="AO24" s="42">
        <f t="shared" si="2"/>
        <v>0</v>
      </c>
      <c r="AP24" s="42">
        <f t="shared" si="3"/>
        <v>0</v>
      </c>
      <c r="AQ24" s="42">
        <f t="shared" si="4"/>
        <v>0</v>
      </c>
      <c r="AR24" s="43">
        <f t="shared" si="5"/>
        <v>0</v>
      </c>
    </row>
    <row r="25" spans="1:44" ht="28.5" customHeight="1" x14ac:dyDescent="0.25">
      <c r="A25" s="68" t="s">
        <v>162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70"/>
    </row>
    <row r="26" spans="1:44" ht="28.5" customHeight="1" x14ac:dyDescent="0.25">
      <c r="A26" s="65"/>
      <c r="B26" s="66"/>
      <c r="C26" s="66"/>
      <c r="D26" s="66"/>
      <c r="E26" s="66"/>
      <c r="F26" s="66"/>
      <c r="G26" s="67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42">
        <f t="shared" si="7"/>
        <v>0</v>
      </c>
      <c r="AN26" s="42">
        <f>COUNTIF(H26:AI26, "M")</f>
        <v>0</v>
      </c>
      <c r="AO26" s="42">
        <f t="shared" si="2"/>
        <v>0</v>
      </c>
      <c r="AP26" s="42">
        <f t="shared" si="3"/>
        <v>0</v>
      </c>
      <c r="AQ26" s="42">
        <f t="shared" si="4"/>
        <v>0</v>
      </c>
      <c r="AR26" s="43">
        <f t="shared" si="5"/>
        <v>0</v>
      </c>
    </row>
    <row r="27" spans="1:44" ht="28.5" customHeight="1" x14ac:dyDescent="0.25">
      <c r="A27" s="65"/>
      <c r="B27" s="66"/>
      <c r="C27" s="66"/>
      <c r="D27" s="66"/>
      <c r="E27" s="66"/>
      <c r="F27" s="66"/>
      <c r="G27" s="67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42">
        <f t="shared" si="7"/>
        <v>0</v>
      </c>
      <c r="AN27" s="42">
        <f>COUNTIF(H27:AI27, "M")</f>
        <v>0</v>
      </c>
      <c r="AO27" s="42">
        <f t="shared" si="2"/>
        <v>0</v>
      </c>
      <c r="AP27" s="42">
        <f t="shared" si="3"/>
        <v>0</v>
      </c>
      <c r="AQ27" s="42">
        <f t="shared" si="4"/>
        <v>0</v>
      </c>
      <c r="AR27" s="43">
        <f t="shared" si="5"/>
        <v>0</v>
      </c>
    </row>
    <row r="28" spans="1:44" ht="28.5" customHeight="1" x14ac:dyDescent="0.25">
      <c r="A28" s="65"/>
      <c r="B28" s="66"/>
      <c r="C28" s="66"/>
      <c r="D28" s="66"/>
      <c r="E28" s="66"/>
      <c r="F28" s="66"/>
      <c r="G28" s="67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42">
        <f t="shared" si="7"/>
        <v>0</v>
      </c>
      <c r="AN28" s="42">
        <f>COUNTIF(H28:AI28, "M")</f>
        <v>0</v>
      </c>
      <c r="AO28" s="42">
        <f t="shared" si="2"/>
        <v>0</v>
      </c>
      <c r="AP28" s="42">
        <f t="shared" si="3"/>
        <v>0</v>
      </c>
      <c r="AQ28" s="42">
        <f t="shared" si="4"/>
        <v>0</v>
      </c>
      <c r="AR28" s="43">
        <f>COUNTIF(H28:AL28,"Mixto")</f>
        <v>0</v>
      </c>
    </row>
    <row r="29" spans="1:44" ht="28.5" customHeight="1" x14ac:dyDescent="0.25">
      <c r="A29" s="65"/>
      <c r="B29" s="66"/>
      <c r="C29" s="66"/>
      <c r="D29" s="66"/>
      <c r="E29" s="66"/>
      <c r="F29" s="66"/>
      <c r="G29" s="67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42">
        <f t="shared" si="7"/>
        <v>0</v>
      </c>
      <c r="AN29" s="42">
        <f>COUNTIF(H29:AI29, "M")</f>
        <v>0</v>
      </c>
      <c r="AO29" s="42">
        <f t="shared" si="2"/>
        <v>0</v>
      </c>
      <c r="AP29" s="42">
        <f t="shared" si="3"/>
        <v>0</v>
      </c>
      <c r="AQ29" s="42">
        <f t="shared" si="4"/>
        <v>0</v>
      </c>
      <c r="AR29" s="43">
        <f t="shared" si="5"/>
        <v>0</v>
      </c>
    </row>
    <row r="30" spans="1:44" ht="28.5" customHeight="1" x14ac:dyDescent="0.25">
      <c r="A30" s="65"/>
      <c r="B30" s="66"/>
      <c r="C30" s="66"/>
      <c r="D30" s="66"/>
      <c r="E30" s="66"/>
      <c r="F30" s="66"/>
      <c r="G30" s="67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42">
        <f t="shared" si="7"/>
        <v>0</v>
      </c>
      <c r="AN30" s="42">
        <f>COUNTIF(H30:AI30, "M")</f>
        <v>0</v>
      </c>
      <c r="AO30" s="42">
        <f t="shared" si="2"/>
        <v>0</v>
      </c>
      <c r="AP30" s="42">
        <f t="shared" si="3"/>
        <v>0</v>
      </c>
      <c r="AQ30" s="42">
        <f t="shared" si="4"/>
        <v>0</v>
      </c>
      <c r="AR30" s="43">
        <f t="shared" si="5"/>
        <v>0</v>
      </c>
    </row>
    <row r="31" spans="1:44" ht="28.5" customHeight="1" x14ac:dyDescent="0.25">
      <c r="A31" s="65"/>
      <c r="B31" s="66"/>
      <c r="C31" s="66"/>
      <c r="D31" s="66"/>
      <c r="E31" s="66"/>
      <c r="F31" s="66"/>
      <c r="G31" s="67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42">
        <f t="shared" si="7"/>
        <v>0</v>
      </c>
      <c r="AN31" s="42">
        <f t="shared" si="1"/>
        <v>0</v>
      </c>
      <c r="AO31" s="42">
        <f t="shared" si="2"/>
        <v>0</v>
      </c>
      <c r="AP31" s="42">
        <f t="shared" si="3"/>
        <v>0</v>
      </c>
      <c r="AQ31" s="42">
        <f t="shared" si="4"/>
        <v>0</v>
      </c>
      <c r="AR31" s="43">
        <f t="shared" si="5"/>
        <v>0</v>
      </c>
    </row>
    <row r="32" spans="1:44" ht="28.5" customHeight="1" x14ac:dyDescent="0.25">
      <c r="A32" s="65"/>
      <c r="B32" s="66"/>
      <c r="C32" s="66"/>
      <c r="D32" s="66"/>
      <c r="E32" s="66"/>
      <c r="F32" s="66"/>
      <c r="G32" s="67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42">
        <f t="shared" si="7"/>
        <v>0</v>
      </c>
      <c r="AN32" s="42">
        <f>COUNTIF(H32:AI32, "M")</f>
        <v>0</v>
      </c>
      <c r="AO32" s="42">
        <f t="shared" si="2"/>
        <v>0</v>
      </c>
      <c r="AP32" s="42">
        <f t="shared" si="3"/>
        <v>0</v>
      </c>
      <c r="AQ32" s="42">
        <f t="shared" si="4"/>
        <v>0</v>
      </c>
      <c r="AR32" s="43">
        <f t="shared" si="5"/>
        <v>0</v>
      </c>
    </row>
    <row r="33" spans="1:44" ht="28.5" customHeight="1" x14ac:dyDescent="0.25">
      <c r="A33" s="65"/>
      <c r="B33" s="66"/>
      <c r="C33" s="66"/>
      <c r="D33" s="66"/>
      <c r="E33" s="66"/>
      <c r="F33" s="66"/>
      <c r="G33" s="67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42">
        <f t="shared" si="7"/>
        <v>0</v>
      </c>
      <c r="AN33" s="42">
        <f>COUNTIF(H33:AI33, "M")</f>
        <v>0</v>
      </c>
      <c r="AO33" s="42">
        <f t="shared" si="2"/>
        <v>0</v>
      </c>
      <c r="AP33" s="42">
        <f t="shared" si="3"/>
        <v>0</v>
      </c>
      <c r="AQ33" s="42">
        <f t="shared" si="4"/>
        <v>0</v>
      </c>
      <c r="AR33" s="43">
        <f t="shared" si="5"/>
        <v>0</v>
      </c>
    </row>
    <row r="34" spans="1:44" ht="28.5" customHeight="1" x14ac:dyDescent="0.25">
      <c r="A34" s="68" t="s">
        <v>163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70"/>
    </row>
    <row r="35" spans="1:44" ht="28.5" customHeight="1" x14ac:dyDescent="0.25">
      <c r="A35" s="65"/>
      <c r="B35" s="66"/>
      <c r="C35" s="66"/>
      <c r="D35" s="66"/>
      <c r="E35" s="66"/>
      <c r="F35" s="66"/>
      <c r="G35" s="67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42">
        <f t="shared" si="7"/>
        <v>0</v>
      </c>
      <c r="AN35" s="42">
        <f t="shared" ref="AN35:AN42" si="9">COUNTIF(H35:AI35, "M")</f>
        <v>0</v>
      </c>
      <c r="AO35" s="42">
        <f t="shared" si="2"/>
        <v>0</v>
      </c>
      <c r="AP35" s="42">
        <f t="shared" si="3"/>
        <v>0</v>
      </c>
      <c r="AQ35" s="42">
        <f t="shared" si="4"/>
        <v>0</v>
      </c>
      <c r="AR35" s="43">
        <f t="shared" si="5"/>
        <v>0</v>
      </c>
    </row>
    <row r="36" spans="1:44" ht="28.5" customHeight="1" x14ac:dyDescent="0.25">
      <c r="A36" s="65"/>
      <c r="B36" s="66"/>
      <c r="C36" s="66"/>
      <c r="D36" s="66"/>
      <c r="E36" s="66"/>
      <c r="F36" s="66"/>
      <c r="G36" s="67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42">
        <f t="shared" si="7"/>
        <v>0</v>
      </c>
      <c r="AN36" s="42">
        <f t="shared" si="9"/>
        <v>0</v>
      </c>
      <c r="AO36" s="42">
        <f t="shared" si="2"/>
        <v>0</v>
      </c>
      <c r="AP36" s="42">
        <f t="shared" si="3"/>
        <v>0</v>
      </c>
      <c r="AQ36" s="42">
        <f t="shared" si="4"/>
        <v>0</v>
      </c>
      <c r="AR36" s="43">
        <f t="shared" si="5"/>
        <v>0</v>
      </c>
    </row>
    <row r="37" spans="1:44" ht="28.5" customHeight="1" x14ac:dyDescent="0.25">
      <c r="A37" s="65"/>
      <c r="B37" s="66"/>
      <c r="C37" s="66"/>
      <c r="D37" s="66"/>
      <c r="E37" s="66"/>
      <c r="F37" s="66"/>
      <c r="G37" s="67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42">
        <f t="shared" si="7"/>
        <v>0</v>
      </c>
      <c r="AN37" s="42">
        <f t="shared" si="9"/>
        <v>0</v>
      </c>
      <c r="AO37" s="42">
        <f t="shared" si="2"/>
        <v>0</v>
      </c>
      <c r="AP37" s="42">
        <f t="shared" si="3"/>
        <v>0</v>
      </c>
      <c r="AQ37" s="42">
        <f t="shared" si="4"/>
        <v>0</v>
      </c>
      <c r="AR37" s="43">
        <f t="shared" si="5"/>
        <v>0</v>
      </c>
    </row>
    <row r="38" spans="1:44" ht="28.5" customHeight="1" x14ac:dyDescent="0.25">
      <c r="A38" s="65"/>
      <c r="B38" s="66"/>
      <c r="C38" s="66"/>
      <c r="D38" s="66"/>
      <c r="E38" s="66"/>
      <c r="F38" s="66"/>
      <c r="G38" s="67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42">
        <f t="shared" si="7"/>
        <v>0</v>
      </c>
      <c r="AN38" s="42">
        <f t="shared" si="9"/>
        <v>0</v>
      </c>
      <c r="AO38" s="42">
        <f t="shared" si="2"/>
        <v>0</v>
      </c>
      <c r="AP38" s="42">
        <f t="shared" si="3"/>
        <v>0</v>
      </c>
      <c r="AQ38" s="42">
        <f t="shared" si="4"/>
        <v>0</v>
      </c>
      <c r="AR38" s="43">
        <f t="shared" si="5"/>
        <v>0</v>
      </c>
    </row>
    <row r="39" spans="1:44" ht="28.5" customHeight="1" x14ac:dyDescent="0.25">
      <c r="A39" s="65"/>
      <c r="B39" s="66"/>
      <c r="C39" s="66"/>
      <c r="D39" s="66"/>
      <c r="E39" s="66"/>
      <c r="F39" s="66"/>
      <c r="G39" s="67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42">
        <f t="shared" si="7"/>
        <v>0</v>
      </c>
      <c r="AN39" s="42">
        <f t="shared" si="9"/>
        <v>0</v>
      </c>
      <c r="AO39" s="42">
        <f t="shared" si="2"/>
        <v>0</v>
      </c>
      <c r="AP39" s="42">
        <f t="shared" si="3"/>
        <v>0</v>
      </c>
      <c r="AQ39" s="42">
        <f t="shared" si="4"/>
        <v>0</v>
      </c>
      <c r="AR39" s="43">
        <f t="shared" si="5"/>
        <v>0</v>
      </c>
    </row>
    <row r="40" spans="1:44" ht="28.5" customHeight="1" x14ac:dyDescent="0.25">
      <c r="A40" s="65"/>
      <c r="B40" s="66"/>
      <c r="C40" s="66"/>
      <c r="D40" s="66"/>
      <c r="E40" s="66"/>
      <c r="F40" s="66"/>
      <c r="G40" s="67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42">
        <f t="shared" si="7"/>
        <v>0</v>
      </c>
      <c r="AN40" s="42">
        <f t="shared" si="9"/>
        <v>0</v>
      </c>
      <c r="AO40" s="42">
        <f t="shared" si="2"/>
        <v>0</v>
      </c>
      <c r="AP40" s="42">
        <f t="shared" si="3"/>
        <v>0</v>
      </c>
      <c r="AQ40" s="42">
        <f t="shared" si="4"/>
        <v>0</v>
      </c>
      <c r="AR40" s="43">
        <f t="shared" si="5"/>
        <v>0</v>
      </c>
    </row>
    <row r="41" spans="1:44" ht="28.5" customHeight="1" x14ac:dyDescent="0.25">
      <c r="A41" s="65"/>
      <c r="B41" s="66"/>
      <c r="C41" s="66"/>
      <c r="D41" s="66"/>
      <c r="E41" s="66"/>
      <c r="F41" s="66"/>
      <c r="G41" s="67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42">
        <f t="shared" si="7"/>
        <v>0</v>
      </c>
      <c r="AN41" s="42">
        <f t="shared" si="9"/>
        <v>0</v>
      </c>
      <c r="AO41" s="42">
        <f t="shared" si="2"/>
        <v>0</v>
      </c>
      <c r="AP41" s="42">
        <f t="shared" si="3"/>
        <v>0</v>
      </c>
      <c r="AQ41" s="42">
        <f t="shared" si="4"/>
        <v>0</v>
      </c>
      <c r="AR41" s="43">
        <f t="shared" si="5"/>
        <v>0</v>
      </c>
    </row>
    <row r="42" spans="1:44" ht="28.5" customHeight="1" x14ac:dyDescent="0.25">
      <c r="A42" s="65"/>
      <c r="B42" s="66"/>
      <c r="C42" s="66"/>
      <c r="D42" s="66"/>
      <c r="E42" s="66"/>
      <c r="F42" s="66"/>
      <c r="G42" s="67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42">
        <f t="shared" si="7"/>
        <v>0</v>
      </c>
      <c r="AN42" s="42">
        <f t="shared" si="9"/>
        <v>0</v>
      </c>
      <c r="AO42" s="42">
        <f t="shared" si="2"/>
        <v>0</v>
      </c>
      <c r="AP42" s="42">
        <f t="shared" si="3"/>
        <v>0</v>
      </c>
      <c r="AQ42" s="42">
        <f t="shared" si="4"/>
        <v>0</v>
      </c>
      <c r="AR42" s="43">
        <f t="shared" si="5"/>
        <v>0</v>
      </c>
    </row>
    <row r="43" spans="1:44" ht="28.5" customHeight="1" x14ac:dyDescent="0.25">
      <c r="A43" s="68" t="s">
        <v>164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70"/>
    </row>
    <row r="44" spans="1:44" ht="28.5" customHeight="1" x14ac:dyDescent="0.25">
      <c r="A44" s="65"/>
      <c r="B44" s="66"/>
      <c r="C44" s="66"/>
      <c r="D44" s="66"/>
      <c r="E44" s="66"/>
      <c r="F44" s="66"/>
      <c r="G44" s="67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42">
        <f t="shared" si="7"/>
        <v>0</v>
      </c>
      <c r="AN44" s="42">
        <f t="shared" ref="AN44:AN51" si="10">COUNTIF(H44:AI44, "M")</f>
        <v>0</v>
      </c>
      <c r="AO44" s="42">
        <f t="shared" si="2"/>
        <v>0</v>
      </c>
      <c r="AP44" s="42">
        <f t="shared" si="3"/>
        <v>0</v>
      </c>
      <c r="AQ44" s="42">
        <f t="shared" si="4"/>
        <v>0</v>
      </c>
      <c r="AR44" s="43">
        <f t="shared" si="5"/>
        <v>0</v>
      </c>
    </row>
    <row r="45" spans="1:44" ht="28.5" customHeight="1" x14ac:dyDescent="0.25">
      <c r="A45" s="65"/>
      <c r="B45" s="66"/>
      <c r="C45" s="66"/>
      <c r="D45" s="66"/>
      <c r="E45" s="66"/>
      <c r="F45" s="66"/>
      <c r="G45" s="67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42">
        <f t="shared" si="7"/>
        <v>0</v>
      </c>
      <c r="AN45" s="42">
        <f t="shared" si="10"/>
        <v>0</v>
      </c>
      <c r="AO45" s="42">
        <f t="shared" si="2"/>
        <v>0</v>
      </c>
      <c r="AP45" s="42">
        <f t="shared" si="3"/>
        <v>0</v>
      </c>
      <c r="AQ45" s="42">
        <f t="shared" si="4"/>
        <v>0</v>
      </c>
      <c r="AR45" s="43">
        <f t="shared" si="5"/>
        <v>0</v>
      </c>
    </row>
    <row r="46" spans="1:44" ht="28.5" customHeight="1" x14ac:dyDescent="0.25">
      <c r="A46" s="65"/>
      <c r="B46" s="66"/>
      <c r="C46" s="66"/>
      <c r="D46" s="66"/>
      <c r="E46" s="66"/>
      <c r="F46" s="66"/>
      <c r="G46" s="67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42">
        <f t="shared" si="7"/>
        <v>0</v>
      </c>
      <c r="AN46" s="42">
        <f t="shared" si="10"/>
        <v>0</v>
      </c>
      <c r="AO46" s="42">
        <f t="shared" si="2"/>
        <v>0</v>
      </c>
      <c r="AP46" s="42">
        <f t="shared" si="3"/>
        <v>0</v>
      </c>
      <c r="AQ46" s="42">
        <f t="shared" si="4"/>
        <v>0</v>
      </c>
      <c r="AR46" s="43">
        <f t="shared" si="5"/>
        <v>0</v>
      </c>
    </row>
    <row r="47" spans="1:44" ht="28.5" customHeight="1" x14ac:dyDescent="0.25">
      <c r="A47" s="65"/>
      <c r="B47" s="66"/>
      <c r="C47" s="66"/>
      <c r="D47" s="66"/>
      <c r="E47" s="66"/>
      <c r="F47" s="66"/>
      <c r="G47" s="67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42">
        <f t="shared" si="7"/>
        <v>0</v>
      </c>
      <c r="AN47" s="42">
        <f t="shared" si="10"/>
        <v>0</v>
      </c>
      <c r="AO47" s="42">
        <f t="shared" si="2"/>
        <v>0</v>
      </c>
      <c r="AP47" s="42">
        <f t="shared" si="3"/>
        <v>0</v>
      </c>
      <c r="AQ47" s="42">
        <f t="shared" si="4"/>
        <v>0</v>
      </c>
      <c r="AR47" s="43">
        <f t="shared" si="5"/>
        <v>0</v>
      </c>
    </row>
    <row r="48" spans="1:44" ht="28.5" customHeight="1" x14ac:dyDescent="0.25">
      <c r="A48" s="65"/>
      <c r="B48" s="66"/>
      <c r="C48" s="66"/>
      <c r="D48" s="66"/>
      <c r="E48" s="66"/>
      <c r="F48" s="66"/>
      <c r="G48" s="67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42">
        <f t="shared" si="7"/>
        <v>0</v>
      </c>
      <c r="AN48" s="42">
        <f t="shared" si="10"/>
        <v>0</v>
      </c>
      <c r="AO48" s="42">
        <f t="shared" si="2"/>
        <v>0</v>
      </c>
      <c r="AP48" s="42">
        <f t="shared" si="3"/>
        <v>0</v>
      </c>
      <c r="AQ48" s="42">
        <f t="shared" si="4"/>
        <v>0</v>
      </c>
      <c r="AR48" s="43">
        <f t="shared" si="5"/>
        <v>0</v>
      </c>
    </row>
    <row r="49" spans="1:44" ht="28.5" customHeight="1" x14ac:dyDescent="0.25">
      <c r="A49" s="65"/>
      <c r="B49" s="66"/>
      <c r="C49" s="66"/>
      <c r="D49" s="66"/>
      <c r="E49" s="66"/>
      <c r="F49" s="66"/>
      <c r="G49" s="67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42">
        <f t="shared" si="7"/>
        <v>0</v>
      </c>
      <c r="AN49" s="42">
        <f t="shared" si="10"/>
        <v>0</v>
      </c>
      <c r="AO49" s="42">
        <f t="shared" si="2"/>
        <v>0</v>
      </c>
      <c r="AP49" s="42">
        <f t="shared" si="3"/>
        <v>0</v>
      </c>
      <c r="AQ49" s="42">
        <f t="shared" si="4"/>
        <v>0</v>
      </c>
      <c r="AR49" s="43">
        <f t="shared" si="5"/>
        <v>0</v>
      </c>
    </row>
    <row r="50" spans="1:44" ht="28.5" customHeight="1" x14ac:dyDescent="0.25">
      <c r="A50" s="65"/>
      <c r="B50" s="66"/>
      <c r="C50" s="66"/>
      <c r="D50" s="66"/>
      <c r="E50" s="66"/>
      <c r="F50" s="66"/>
      <c r="G50" s="67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42">
        <f t="shared" si="7"/>
        <v>0</v>
      </c>
      <c r="AN50" s="42">
        <f t="shared" si="10"/>
        <v>0</v>
      </c>
      <c r="AO50" s="42">
        <f t="shared" si="2"/>
        <v>0</v>
      </c>
      <c r="AP50" s="42">
        <f t="shared" si="3"/>
        <v>0</v>
      </c>
      <c r="AQ50" s="42">
        <f t="shared" si="4"/>
        <v>0</v>
      </c>
      <c r="AR50" s="43">
        <f t="shared" si="5"/>
        <v>0</v>
      </c>
    </row>
    <row r="51" spans="1:44" ht="28.5" customHeight="1" x14ac:dyDescent="0.25">
      <c r="A51" s="65"/>
      <c r="B51" s="66"/>
      <c r="C51" s="66"/>
      <c r="D51" s="66"/>
      <c r="E51" s="66"/>
      <c r="F51" s="66"/>
      <c r="G51" s="67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42">
        <f t="shared" si="7"/>
        <v>0</v>
      </c>
      <c r="AN51" s="42">
        <f t="shared" si="10"/>
        <v>0</v>
      </c>
      <c r="AO51" s="42">
        <f t="shared" si="2"/>
        <v>0</v>
      </c>
      <c r="AP51" s="42">
        <f t="shared" si="3"/>
        <v>0</v>
      </c>
      <c r="AQ51" s="42">
        <f t="shared" si="4"/>
        <v>0</v>
      </c>
      <c r="AR51" s="43">
        <f t="shared" si="5"/>
        <v>0</v>
      </c>
    </row>
    <row r="52" spans="1:44" ht="28.5" customHeight="1" x14ac:dyDescent="0.25">
      <c r="A52" s="68" t="s">
        <v>165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70"/>
    </row>
    <row r="53" spans="1:44" ht="28.5" customHeight="1" x14ac:dyDescent="0.25">
      <c r="A53" s="65"/>
      <c r="B53" s="66"/>
      <c r="C53" s="66"/>
      <c r="D53" s="66"/>
      <c r="E53" s="66"/>
      <c r="F53" s="66"/>
      <c r="G53" s="67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42">
        <f t="shared" si="7"/>
        <v>0</v>
      </c>
      <c r="AN53" s="42">
        <f t="shared" ref="AN53:AN61" si="11">COUNTIF(H53:AI53, "M")</f>
        <v>0</v>
      </c>
      <c r="AO53" s="42">
        <f t="shared" si="2"/>
        <v>0</v>
      </c>
      <c r="AP53" s="42">
        <f t="shared" si="3"/>
        <v>0</v>
      </c>
      <c r="AQ53" s="42">
        <f t="shared" si="4"/>
        <v>0</v>
      </c>
      <c r="AR53" s="43">
        <f t="shared" si="5"/>
        <v>0</v>
      </c>
    </row>
    <row r="54" spans="1:44" ht="28.5" customHeight="1" x14ac:dyDescent="0.25">
      <c r="A54" s="65"/>
      <c r="B54" s="66"/>
      <c r="C54" s="66"/>
      <c r="D54" s="66"/>
      <c r="E54" s="66"/>
      <c r="F54" s="66"/>
      <c r="G54" s="67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42">
        <f t="shared" si="7"/>
        <v>0</v>
      </c>
      <c r="AN54" s="42">
        <f t="shared" si="11"/>
        <v>0</v>
      </c>
      <c r="AO54" s="42">
        <f t="shared" si="2"/>
        <v>0</v>
      </c>
      <c r="AP54" s="42">
        <f t="shared" si="3"/>
        <v>0</v>
      </c>
      <c r="AQ54" s="42">
        <f t="shared" si="4"/>
        <v>0</v>
      </c>
      <c r="AR54" s="43">
        <f t="shared" si="5"/>
        <v>0</v>
      </c>
    </row>
    <row r="55" spans="1:44" ht="28.5" customHeight="1" x14ac:dyDescent="0.25">
      <c r="A55" s="65"/>
      <c r="B55" s="66"/>
      <c r="C55" s="66"/>
      <c r="D55" s="66"/>
      <c r="E55" s="66"/>
      <c r="F55" s="66"/>
      <c r="G55" s="67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42">
        <f t="shared" si="7"/>
        <v>0</v>
      </c>
      <c r="AN55" s="42">
        <f t="shared" si="11"/>
        <v>0</v>
      </c>
      <c r="AO55" s="42">
        <f t="shared" si="2"/>
        <v>0</v>
      </c>
      <c r="AP55" s="42">
        <f t="shared" si="3"/>
        <v>0</v>
      </c>
      <c r="AQ55" s="42">
        <f t="shared" si="4"/>
        <v>0</v>
      </c>
      <c r="AR55" s="43">
        <f t="shared" si="5"/>
        <v>0</v>
      </c>
    </row>
    <row r="56" spans="1:44" ht="28.5" customHeight="1" x14ac:dyDescent="0.25">
      <c r="A56" s="65"/>
      <c r="B56" s="66"/>
      <c r="C56" s="66"/>
      <c r="D56" s="66"/>
      <c r="E56" s="66"/>
      <c r="F56" s="66"/>
      <c r="G56" s="67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42">
        <f t="shared" si="7"/>
        <v>0</v>
      </c>
      <c r="AN56" s="42">
        <f t="shared" si="11"/>
        <v>0</v>
      </c>
      <c r="AO56" s="42">
        <f t="shared" si="2"/>
        <v>0</v>
      </c>
      <c r="AP56" s="42">
        <f t="shared" si="3"/>
        <v>0</v>
      </c>
      <c r="AQ56" s="42">
        <f t="shared" si="4"/>
        <v>0</v>
      </c>
      <c r="AR56" s="43">
        <f t="shared" si="5"/>
        <v>0</v>
      </c>
    </row>
    <row r="57" spans="1:44" ht="28.5" customHeight="1" x14ac:dyDescent="0.25">
      <c r="A57" s="65"/>
      <c r="B57" s="66"/>
      <c r="C57" s="66"/>
      <c r="D57" s="66"/>
      <c r="E57" s="66"/>
      <c r="F57" s="66"/>
      <c r="G57" s="67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42">
        <f t="shared" si="7"/>
        <v>0</v>
      </c>
      <c r="AN57" s="42">
        <f t="shared" si="11"/>
        <v>0</v>
      </c>
      <c r="AO57" s="42">
        <f t="shared" si="2"/>
        <v>0</v>
      </c>
      <c r="AP57" s="42">
        <f t="shared" si="3"/>
        <v>0</v>
      </c>
      <c r="AQ57" s="42">
        <f t="shared" si="4"/>
        <v>0</v>
      </c>
      <c r="AR57" s="43">
        <f t="shared" si="5"/>
        <v>0</v>
      </c>
    </row>
    <row r="58" spans="1:44" ht="28.5" customHeight="1" x14ac:dyDescent="0.25">
      <c r="A58" s="65"/>
      <c r="B58" s="66"/>
      <c r="C58" s="66"/>
      <c r="D58" s="66"/>
      <c r="E58" s="66"/>
      <c r="F58" s="66"/>
      <c r="G58" s="67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42">
        <f t="shared" si="7"/>
        <v>0</v>
      </c>
      <c r="AN58" s="42">
        <f t="shared" si="11"/>
        <v>0</v>
      </c>
      <c r="AO58" s="42">
        <f t="shared" si="2"/>
        <v>0</v>
      </c>
      <c r="AP58" s="42">
        <f t="shared" si="3"/>
        <v>0</v>
      </c>
      <c r="AQ58" s="42">
        <f t="shared" si="4"/>
        <v>0</v>
      </c>
      <c r="AR58" s="43">
        <f t="shared" si="5"/>
        <v>0</v>
      </c>
    </row>
    <row r="59" spans="1:44" ht="28.5" customHeight="1" x14ac:dyDescent="0.25">
      <c r="A59" s="65"/>
      <c r="B59" s="66"/>
      <c r="C59" s="66"/>
      <c r="D59" s="66"/>
      <c r="E59" s="66"/>
      <c r="F59" s="66"/>
      <c r="G59" s="67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42">
        <f t="shared" si="7"/>
        <v>0</v>
      </c>
      <c r="AN59" s="42">
        <f t="shared" si="11"/>
        <v>0</v>
      </c>
      <c r="AO59" s="42">
        <f t="shared" si="2"/>
        <v>0</v>
      </c>
      <c r="AP59" s="42">
        <f t="shared" si="3"/>
        <v>0</v>
      </c>
      <c r="AQ59" s="42">
        <f t="shared" si="4"/>
        <v>0</v>
      </c>
      <c r="AR59" s="43">
        <f t="shared" si="5"/>
        <v>0</v>
      </c>
    </row>
    <row r="60" spans="1:44" ht="28.5" customHeight="1" x14ac:dyDescent="0.25">
      <c r="A60" s="65"/>
      <c r="B60" s="66"/>
      <c r="C60" s="66"/>
      <c r="D60" s="66"/>
      <c r="E60" s="66"/>
      <c r="F60" s="66"/>
      <c r="G60" s="67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42">
        <f t="shared" si="7"/>
        <v>0</v>
      </c>
      <c r="AN60" s="42">
        <f t="shared" si="11"/>
        <v>0</v>
      </c>
      <c r="AO60" s="42">
        <f t="shared" si="2"/>
        <v>0</v>
      </c>
      <c r="AP60" s="42">
        <f t="shared" si="3"/>
        <v>0</v>
      </c>
      <c r="AQ60" s="42">
        <f t="shared" si="4"/>
        <v>0</v>
      </c>
      <c r="AR60" s="43">
        <f t="shared" si="5"/>
        <v>0</v>
      </c>
    </row>
    <row r="61" spans="1:44" ht="28.5" customHeight="1" thickBot="1" x14ac:dyDescent="0.3">
      <c r="A61" s="117"/>
      <c r="B61" s="118"/>
      <c r="C61" s="118"/>
      <c r="D61" s="118"/>
      <c r="E61" s="118"/>
      <c r="F61" s="118"/>
      <c r="G61" s="119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7">
        <f>COUNTIF(H61:AI61, "H")</f>
        <v>0</v>
      </c>
      <c r="AN61" s="47">
        <f t="shared" si="11"/>
        <v>0</v>
      </c>
      <c r="AO61" s="47">
        <f t="shared" si="2"/>
        <v>0</v>
      </c>
      <c r="AP61" s="47">
        <f t="shared" si="3"/>
        <v>0</v>
      </c>
      <c r="AQ61" s="47">
        <f t="shared" si="4"/>
        <v>0</v>
      </c>
      <c r="AR61" s="48">
        <f t="shared" si="5"/>
        <v>0</v>
      </c>
    </row>
    <row r="62" spans="1:44" ht="73.5" customHeight="1" x14ac:dyDescent="0.25">
      <c r="A62" s="110" t="s">
        <v>83</v>
      </c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</row>
    <row r="63" spans="1:44" ht="18.75" thickBot="1" x14ac:dyDescent="0.3">
      <c r="A63" s="93" t="s">
        <v>77</v>
      </c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21">
        <f t="shared" ref="AM63:AR63" si="12">SUM(AM57:AM61,AM53:AM56,AM35:AM51,AM17:AM33,AM8:AM15)</f>
        <v>0</v>
      </c>
      <c r="AN63" s="21">
        <f t="shared" si="12"/>
        <v>0</v>
      </c>
      <c r="AO63" s="21">
        <f t="shared" si="12"/>
        <v>0</v>
      </c>
      <c r="AP63" s="21">
        <f t="shared" si="12"/>
        <v>0</v>
      </c>
      <c r="AQ63" s="21">
        <f t="shared" si="12"/>
        <v>0</v>
      </c>
      <c r="AR63" s="21">
        <f t="shared" si="12"/>
        <v>0</v>
      </c>
    </row>
    <row r="64" spans="1:44" ht="44.45" customHeight="1" x14ac:dyDescent="0.25">
      <c r="A64" s="91" t="s">
        <v>0</v>
      </c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</row>
  </sheetData>
  <mergeCells count="93">
    <mergeCell ref="X5:X6"/>
    <mergeCell ref="Z5:Z6"/>
    <mergeCell ref="AG4:AL4"/>
    <mergeCell ref="AG5:AI5"/>
    <mergeCell ref="AJ5:AJ6"/>
    <mergeCell ref="AK5:AK6"/>
    <mergeCell ref="AL5:AL6"/>
    <mergeCell ref="AA4:AF4"/>
    <mergeCell ref="AA5:AC5"/>
    <mergeCell ref="AD5:AD6"/>
    <mergeCell ref="AE5:AE6"/>
    <mergeCell ref="AF5:AF6"/>
    <mergeCell ref="A18:G18"/>
    <mergeCell ref="A61:G61"/>
    <mergeCell ref="A8:G8"/>
    <mergeCell ref="A11:G11"/>
    <mergeCell ref="A12:G12"/>
    <mergeCell ref="A13:G13"/>
    <mergeCell ref="A14:G14"/>
    <mergeCell ref="A21:G21"/>
    <mergeCell ref="A32:G32"/>
    <mergeCell ref="A45:G45"/>
    <mergeCell ref="A46:G46"/>
    <mergeCell ref="A62:AR62"/>
    <mergeCell ref="A55:G55"/>
    <mergeCell ref="A58:G58"/>
    <mergeCell ref="A59:G59"/>
    <mergeCell ref="A60:G60"/>
    <mergeCell ref="A47:G47"/>
    <mergeCell ref="A48:G48"/>
    <mergeCell ref="A49:G49"/>
    <mergeCell ref="A50:G50"/>
    <mergeCell ref="A54:G54"/>
    <mergeCell ref="H4:N4"/>
    <mergeCell ref="A16:AR16"/>
    <mergeCell ref="O4:T4"/>
    <mergeCell ref="U4:Z4"/>
    <mergeCell ref="A4:G6"/>
    <mergeCell ref="O5:Q5"/>
    <mergeCell ref="U5:W5"/>
    <mergeCell ref="A7:AR7"/>
    <mergeCell ref="T5:T6"/>
    <mergeCell ref="R5:R6"/>
    <mergeCell ref="L5:L6"/>
    <mergeCell ref="S5:S6"/>
    <mergeCell ref="Y5:Y6"/>
    <mergeCell ref="AP5:AR5"/>
    <mergeCell ref="AM5:AO5"/>
    <mergeCell ref="AM4:AR4"/>
    <mergeCell ref="A17:G17"/>
    <mergeCell ref="A25:AR25"/>
    <mergeCell ref="A27:G27"/>
    <mergeCell ref="A64:AR64"/>
    <mergeCell ref="A63:Z63"/>
    <mergeCell ref="A23:G23"/>
    <mergeCell ref="A44:G44"/>
    <mergeCell ref="A26:G26"/>
    <mergeCell ref="A56:G56"/>
    <mergeCell ref="A57:G57"/>
    <mergeCell ref="A35:G35"/>
    <mergeCell ref="A20:G20"/>
    <mergeCell ref="A22:G22"/>
    <mergeCell ref="A51:G51"/>
    <mergeCell ref="A52:AR52"/>
    <mergeCell ref="A36:G36"/>
    <mergeCell ref="A53:G53"/>
    <mergeCell ref="A1:AR1"/>
    <mergeCell ref="A2:U2"/>
    <mergeCell ref="V2:AR2"/>
    <mergeCell ref="A3:AK3"/>
    <mergeCell ref="AL3:AO3"/>
    <mergeCell ref="A30:G30"/>
    <mergeCell ref="A31:G31"/>
    <mergeCell ref="K5:K6"/>
    <mergeCell ref="M5:M6"/>
    <mergeCell ref="N5:N6"/>
    <mergeCell ref="A9:G9"/>
    <mergeCell ref="A10:G10"/>
    <mergeCell ref="H5:J5"/>
    <mergeCell ref="A19:G19"/>
    <mergeCell ref="A15:G15"/>
    <mergeCell ref="A28:G28"/>
    <mergeCell ref="A29:G29"/>
    <mergeCell ref="A43:AR43"/>
    <mergeCell ref="A34:AR34"/>
    <mergeCell ref="A24:G24"/>
    <mergeCell ref="A33:G33"/>
    <mergeCell ref="A37:G37"/>
    <mergeCell ref="A38:G38"/>
    <mergeCell ref="A39:G39"/>
    <mergeCell ref="A40:G40"/>
    <mergeCell ref="A41:G41"/>
    <mergeCell ref="A42:G42"/>
  </mergeCells>
  <printOptions verticalCentered="1"/>
  <pageMargins left="0.19685039370078741" right="0.19685039370078741" top="0.19685039370078741" bottom="0.19685039370078741" header="0.31496062992125984" footer="0.31496062992125984"/>
  <pageSetup scale="52" orientation="landscape" r:id="rId1"/>
  <rowBreaks count="1" manualBreakCount="1">
    <brk id="33" max="16383" man="1"/>
  </rowBreaks>
  <ignoredErrors>
    <ignoredError sqref="AM8:AM15 AN8:AN15 AO8:AO15 AP8:AP15 AQ8:AQ15 AR8:AR15 AM17:AM24 AN17:AN22 AO17:AO24 AP17:AP24 AQ17:AQ24 AR17:AR24 AN23:AN24 AM26:AR33 AM35:AR42 AM44:AR51 AM53:AR61 AM63:AR63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4000000}">
          <x14:formula1>
            <xm:f>Hoja1!$H$3:$H$4</xm:f>
          </x14:formula1>
          <xm:sqref>L17:L24 L26:L33 L8:L15 L35:L42 L44:L51 L53:L61</xm:sqref>
        </x14:dataValidation>
        <x14:dataValidation type="list" allowBlank="1" showInputMessage="1" showErrorMessage="1" xr:uid="{00000000-0002-0000-0100-000005000000}">
          <x14:formula1>
            <xm:f>Hoja1!$J$3:$J$5</xm:f>
          </x14:formula1>
          <xm:sqref>Y26:Y33 Y44:Y51 Y17:Y24 S26:S33 AE8:AE15 AK8:AK15 Y8:Y15 S8:S15 S17:S24 Y35:Y42 S35:S42 S44:S51 Y53:Y61 S53:S61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6"/>
  <sheetViews>
    <sheetView workbookViewId="0">
      <selection activeCell="J6" sqref="J6"/>
    </sheetView>
  </sheetViews>
  <sheetFormatPr baseColWidth="10" defaultRowHeight="15" x14ac:dyDescent="0.25"/>
  <cols>
    <col min="2" max="2" width="21.85546875" bestFit="1" customWidth="1"/>
    <col min="3" max="3" width="83.42578125" bestFit="1" customWidth="1"/>
  </cols>
  <sheetData>
    <row r="1" spans="1:10" s="1" customFormat="1" ht="24" customHeight="1" thickBot="1" x14ac:dyDescent="0.3">
      <c r="B1" s="23"/>
      <c r="C1" s="24" t="s">
        <v>61</v>
      </c>
    </row>
    <row r="2" spans="1:10" x14ac:dyDescent="0.25">
      <c r="A2" s="25" t="s">
        <v>86</v>
      </c>
      <c r="B2" s="26"/>
      <c r="C2" s="27"/>
    </row>
    <row r="3" spans="1:10" ht="15.75" customHeight="1" x14ac:dyDescent="0.25">
      <c r="B3" s="122" t="s">
        <v>7</v>
      </c>
      <c r="C3" s="28" t="s">
        <v>8</v>
      </c>
      <c r="H3" t="s">
        <v>150</v>
      </c>
      <c r="J3" t="s">
        <v>150</v>
      </c>
    </row>
    <row r="4" spans="1:10" ht="15" customHeight="1" x14ac:dyDescent="0.25">
      <c r="B4" s="123"/>
      <c r="C4" s="28" t="s">
        <v>87</v>
      </c>
      <c r="H4" t="s">
        <v>151</v>
      </c>
      <c r="J4" t="s">
        <v>151</v>
      </c>
    </row>
    <row r="5" spans="1:10" ht="15" customHeight="1" x14ac:dyDescent="0.25">
      <c r="B5" s="123"/>
      <c r="C5" s="28" t="s">
        <v>88</v>
      </c>
      <c r="J5" t="s">
        <v>153</v>
      </c>
    </row>
    <row r="6" spans="1:10" ht="15" customHeight="1" x14ac:dyDescent="0.25">
      <c r="B6" s="123"/>
      <c r="C6" s="28" t="s">
        <v>14</v>
      </c>
    </row>
    <row r="7" spans="1:10" ht="15" customHeight="1" x14ac:dyDescent="0.25">
      <c r="B7" s="123"/>
      <c r="C7" s="28" t="s">
        <v>16</v>
      </c>
    </row>
    <row r="8" spans="1:10" ht="15" customHeight="1" x14ac:dyDescent="0.25">
      <c r="B8" s="123"/>
      <c r="C8" s="28" t="s">
        <v>17</v>
      </c>
    </row>
    <row r="9" spans="1:10" ht="15" customHeight="1" x14ac:dyDescent="0.25">
      <c r="B9" s="123"/>
      <c r="C9" s="28" t="s">
        <v>18</v>
      </c>
    </row>
    <row r="10" spans="1:10" ht="15" customHeight="1" x14ac:dyDescent="0.25">
      <c r="B10" s="123"/>
      <c r="C10" s="28" t="s">
        <v>19</v>
      </c>
    </row>
    <row r="11" spans="1:10" ht="15" customHeight="1" x14ac:dyDescent="0.25">
      <c r="B11" s="123"/>
      <c r="C11" s="28" t="s">
        <v>20</v>
      </c>
    </row>
    <row r="12" spans="1:10" ht="15.75" customHeight="1" thickBot="1" x14ac:dyDescent="0.3">
      <c r="B12" s="124"/>
      <c r="C12" s="29" t="s">
        <v>89</v>
      </c>
    </row>
    <row r="13" spans="1:10" ht="15" customHeight="1" x14ac:dyDescent="0.25">
      <c r="A13" s="25" t="s">
        <v>85</v>
      </c>
      <c r="B13" s="2"/>
      <c r="C13" s="30" t="s">
        <v>43</v>
      </c>
    </row>
    <row r="14" spans="1:10" ht="15" customHeight="1" x14ac:dyDescent="0.25">
      <c r="B14" s="125" t="s">
        <v>43</v>
      </c>
      <c r="C14" s="28" t="s">
        <v>115</v>
      </c>
    </row>
    <row r="15" spans="1:10" ht="15.75" customHeight="1" x14ac:dyDescent="0.25">
      <c r="B15" s="126"/>
      <c r="C15" s="28" t="s">
        <v>116</v>
      </c>
    </row>
    <row r="16" spans="1:10" ht="15" customHeight="1" x14ac:dyDescent="0.25">
      <c r="B16" s="126"/>
      <c r="C16" s="28" t="s">
        <v>117</v>
      </c>
    </row>
    <row r="17" spans="1:3" ht="15" customHeight="1" x14ac:dyDescent="0.25">
      <c r="B17" s="126"/>
      <c r="C17" s="28" t="s">
        <v>118</v>
      </c>
    </row>
    <row r="18" spans="1:3" ht="15" customHeight="1" x14ac:dyDescent="0.25">
      <c r="B18" s="126"/>
      <c r="C18" s="28" t="s">
        <v>119</v>
      </c>
    </row>
    <row r="19" spans="1:3" ht="15" customHeight="1" x14ac:dyDescent="0.25">
      <c r="B19" s="126"/>
      <c r="C19" s="28" t="s">
        <v>120</v>
      </c>
    </row>
    <row r="20" spans="1:3" ht="15" customHeight="1" x14ac:dyDescent="0.25">
      <c r="B20" s="126"/>
      <c r="C20" s="28" t="s">
        <v>121</v>
      </c>
    </row>
    <row r="21" spans="1:3" ht="15" customHeight="1" thickBot="1" x14ac:dyDescent="0.3">
      <c r="B21" s="127"/>
      <c r="C21" s="28" t="s">
        <v>122</v>
      </c>
    </row>
    <row r="22" spans="1:3" x14ac:dyDescent="0.25">
      <c r="C22" s="30" t="s">
        <v>51</v>
      </c>
    </row>
    <row r="23" spans="1:3" x14ac:dyDescent="0.25">
      <c r="B23" s="125" t="s">
        <v>51</v>
      </c>
      <c r="C23" s="28" t="s">
        <v>123</v>
      </c>
    </row>
    <row r="24" spans="1:3" x14ac:dyDescent="0.25">
      <c r="B24" s="128"/>
      <c r="C24" s="28" t="s">
        <v>124</v>
      </c>
    </row>
    <row r="25" spans="1:3" x14ac:dyDescent="0.25">
      <c r="B25" s="128"/>
      <c r="C25" s="28" t="s">
        <v>125</v>
      </c>
    </row>
    <row r="26" spans="1:3" x14ac:dyDescent="0.25">
      <c r="B26" s="128"/>
      <c r="C26" s="28" t="s">
        <v>126</v>
      </c>
    </row>
    <row r="27" spans="1:3" x14ac:dyDescent="0.25">
      <c r="B27" s="128"/>
      <c r="C27" s="28" t="s">
        <v>127</v>
      </c>
    </row>
    <row r="28" spans="1:3" x14ac:dyDescent="0.25">
      <c r="B28" s="128"/>
      <c r="C28" s="28" t="s">
        <v>128</v>
      </c>
    </row>
    <row r="29" spans="1:3" x14ac:dyDescent="0.25">
      <c r="B29" s="128"/>
      <c r="C29" s="28" t="s">
        <v>129</v>
      </c>
    </row>
    <row r="30" spans="1:3" ht="15.75" thickBot="1" x14ac:dyDescent="0.3">
      <c r="B30" s="128"/>
      <c r="C30" s="31" t="s">
        <v>130</v>
      </c>
    </row>
    <row r="31" spans="1:3" ht="15.75" thickBot="1" x14ac:dyDescent="0.3">
      <c r="A31" s="25" t="s">
        <v>90</v>
      </c>
      <c r="B31" s="26"/>
      <c r="C31" s="32"/>
    </row>
    <row r="32" spans="1:3" ht="15.75" thickBot="1" x14ac:dyDescent="0.3">
      <c r="A32" s="25"/>
      <c r="B32" s="37"/>
      <c r="C32" s="38" t="s">
        <v>38</v>
      </c>
    </row>
    <row r="33" spans="2:3" ht="15" customHeight="1" x14ac:dyDescent="0.25">
      <c r="B33" s="55" t="s">
        <v>38</v>
      </c>
      <c r="C33" s="27" t="s">
        <v>145</v>
      </c>
    </row>
    <row r="34" spans="2:3" ht="15" customHeight="1" x14ac:dyDescent="0.25">
      <c r="B34" s="56"/>
      <c r="C34" s="28" t="s">
        <v>146</v>
      </c>
    </row>
    <row r="35" spans="2:3" ht="15" customHeight="1" x14ac:dyDescent="0.25">
      <c r="B35" s="56"/>
      <c r="C35" s="28" t="s">
        <v>147</v>
      </c>
    </row>
    <row r="36" spans="2:3" ht="15" customHeight="1" x14ac:dyDescent="0.25">
      <c r="B36" s="33"/>
      <c r="C36" s="34" t="s">
        <v>148</v>
      </c>
    </row>
    <row r="37" spans="2:3" ht="15" customHeight="1" x14ac:dyDescent="0.25">
      <c r="B37" s="33"/>
      <c r="C37" s="34" t="s">
        <v>149</v>
      </c>
    </row>
    <row r="38" spans="2:3" ht="15.75" thickBot="1" x14ac:dyDescent="0.3">
      <c r="C38" s="35"/>
    </row>
    <row r="39" spans="2:3" ht="15.75" thickBot="1" x14ac:dyDescent="0.3">
      <c r="C39" s="39" t="s">
        <v>91</v>
      </c>
    </row>
    <row r="40" spans="2:3" ht="15" customHeight="1" x14ac:dyDescent="0.25">
      <c r="B40" s="55" t="s">
        <v>91</v>
      </c>
      <c r="C40" s="27" t="s">
        <v>131</v>
      </c>
    </row>
    <row r="41" spans="2:3" x14ac:dyDescent="0.25">
      <c r="B41" s="56"/>
      <c r="C41" s="28" t="s">
        <v>132</v>
      </c>
    </row>
    <row r="42" spans="2:3" x14ac:dyDescent="0.25">
      <c r="B42" s="56"/>
      <c r="C42" s="28" t="s">
        <v>133</v>
      </c>
    </row>
    <row r="43" spans="2:3" x14ac:dyDescent="0.25">
      <c r="B43" s="56"/>
      <c r="C43" s="28" t="s">
        <v>134</v>
      </c>
    </row>
    <row r="44" spans="2:3" x14ac:dyDescent="0.25">
      <c r="B44" s="56"/>
      <c r="C44" s="28" t="s">
        <v>135</v>
      </c>
    </row>
    <row r="45" spans="2:3" x14ac:dyDescent="0.25">
      <c r="B45" s="56"/>
      <c r="C45" s="28" t="s">
        <v>136</v>
      </c>
    </row>
    <row r="46" spans="2:3" x14ac:dyDescent="0.25">
      <c r="B46" s="56"/>
      <c r="C46" s="28" t="s">
        <v>137</v>
      </c>
    </row>
    <row r="47" spans="2:3" x14ac:dyDescent="0.25">
      <c r="B47" s="56"/>
      <c r="C47" s="28" t="s">
        <v>138</v>
      </c>
    </row>
    <row r="48" spans="2:3" x14ac:dyDescent="0.25">
      <c r="B48" s="56"/>
      <c r="C48" s="28" t="s">
        <v>139</v>
      </c>
    </row>
    <row r="49" spans="1:3" x14ac:dyDescent="0.25">
      <c r="B49" s="56"/>
      <c r="C49" s="28" t="s">
        <v>140</v>
      </c>
    </row>
    <row r="50" spans="1:3" x14ac:dyDescent="0.25">
      <c r="B50" s="56"/>
      <c r="C50" s="28" t="s">
        <v>141</v>
      </c>
    </row>
    <row r="51" spans="1:3" x14ac:dyDescent="0.25">
      <c r="B51" s="56"/>
      <c r="C51" s="28" t="s">
        <v>142</v>
      </c>
    </row>
    <row r="52" spans="1:3" x14ac:dyDescent="0.25">
      <c r="B52" s="56"/>
      <c r="C52" s="28" t="s">
        <v>143</v>
      </c>
    </row>
    <row r="53" spans="1:3" ht="15.75" thickBot="1" x14ac:dyDescent="0.3">
      <c r="B53" s="129"/>
      <c r="C53" s="28" t="s">
        <v>144</v>
      </c>
    </row>
    <row r="54" spans="1:3" ht="15.75" thickBot="1" x14ac:dyDescent="0.3">
      <c r="A54" s="25" t="s">
        <v>92</v>
      </c>
    </row>
    <row r="55" spans="1:3" x14ac:dyDescent="0.25">
      <c r="B55" s="120" t="s">
        <v>93</v>
      </c>
      <c r="C55" s="27" t="s">
        <v>94</v>
      </c>
    </row>
    <row r="56" spans="1:3" x14ac:dyDescent="0.25">
      <c r="B56" s="121"/>
      <c r="C56" s="28" t="s">
        <v>95</v>
      </c>
    </row>
    <row r="57" spans="1:3" x14ac:dyDescent="0.25">
      <c r="B57" s="121"/>
      <c r="C57" s="28" t="s">
        <v>96</v>
      </c>
    </row>
    <row r="58" spans="1:3" x14ac:dyDescent="0.25">
      <c r="B58" s="121"/>
      <c r="C58" s="28" t="s">
        <v>97</v>
      </c>
    </row>
    <row r="59" spans="1:3" x14ac:dyDescent="0.25">
      <c r="B59" s="121"/>
      <c r="C59" s="28" t="s">
        <v>98</v>
      </c>
    </row>
    <row r="60" spans="1:3" x14ac:dyDescent="0.25">
      <c r="B60" s="121"/>
      <c r="C60" s="28" t="s">
        <v>99</v>
      </c>
    </row>
    <row r="61" spans="1:3" x14ac:dyDescent="0.25">
      <c r="B61" s="121"/>
      <c r="C61" s="28" t="s">
        <v>100</v>
      </c>
    </row>
    <row r="62" spans="1:3" x14ac:dyDescent="0.25">
      <c r="B62" s="121"/>
      <c r="C62" s="28" t="s">
        <v>101</v>
      </c>
    </row>
    <row r="63" spans="1:3" x14ac:dyDescent="0.25">
      <c r="B63" s="121"/>
      <c r="C63" s="28" t="s">
        <v>102</v>
      </c>
    </row>
    <row r="64" spans="1:3" x14ac:dyDescent="0.25">
      <c r="B64" s="121"/>
      <c r="C64" s="28" t="s">
        <v>103</v>
      </c>
    </row>
    <row r="65" spans="2:3" x14ac:dyDescent="0.25">
      <c r="B65" s="121"/>
      <c r="C65" s="28" t="s">
        <v>104</v>
      </c>
    </row>
    <row r="66" spans="2:3" x14ac:dyDescent="0.25">
      <c r="B66" s="121"/>
      <c r="C66" s="28" t="s">
        <v>105</v>
      </c>
    </row>
    <row r="67" spans="2:3" x14ac:dyDescent="0.25">
      <c r="B67" s="121"/>
      <c r="C67" s="28" t="s">
        <v>106</v>
      </c>
    </row>
    <row r="68" spans="2:3" x14ac:dyDescent="0.25">
      <c r="B68" s="121"/>
      <c r="C68" s="28" t="s">
        <v>107</v>
      </c>
    </row>
    <row r="69" spans="2:3" x14ac:dyDescent="0.25">
      <c r="B69" s="121"/>
      <c r="C69" s="28" t="s">
        <v>108</v>
      </c>
    </row>
    <row r="70" spans="2:3" x14ac:dyDescent="0.25">
      <c r="B70" s="121"/>
      <c r="C70" s="28" t="s">
        <v>109</v>
      </c>
    </row>
    <row r="71" spans="2:3" x14ac:dyDescent="0.25">
      <c r="B71" s="121"/>
      <c r="C71" s="28" t="s">
        <v>110</v>
      </c>
    </row>
    <row r="72" spans="2:3" x14ac:dyDescent="0.25">
      <c r="B72" s="121"/>
      <c r="C72" s="28" t="s">
        <v>111</v>
      </c>
    </row>
    <row r="73" spans="2:3" x14ac:dyDescent="0.25">
      <c r="B73" s="121"/>
      <c r="C73" s="28" t="s">
        <v>112</v>
      </c>
    </row>
    <row r="74" spans="2:3" x14ac:dyDescent="0.25">
      <c r="B74" s="121"/>
      <c r="C74" s="28" t="s">
        <v>113</v>
      </c>
    </row>
    <row r="76" spans="2:3" x14ac:dyDescent="0.25">
      <c r="C76" s="36" t="s">
        <v>114</v>
      </c>
    </row>
  </sheetData>
  <mergeCells count="6">
    <mergeCell ref="B55:B74"/>
    <mergeCell ref="B3:B12"/>
    <mergeCell ref="B14:B21"/>
    <mergeCell ref="B23:B30"/>
    <mergeCell ref="B33:B35"/>
    <mergeCell ref="B40:B53"/>
  </mergeCells>
  <hyperlinks>
    <hyperlink ref="C76" r:id="rId1" xr:uid="{00000000-0004-0000-02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DISCAPACIDADES</vt:lpstr>
      <vt:lpstr>CÉDULA</vt:lpstr>
      <vt:lpstr>Hoja1</vt:lpstr>
      <vt:lpstr>CÉDULA!Área_de_impresión</vt:lpstr>
      <vt:lpstr>CÉDULA!Títulos_a_imprimir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Mejia</dc:creator>
  <cp:lastModifiedBy>Egardo Feria</cp:lastModifiedBy>
  <cp:lastPrinted>2022-04-11T15:08:33Z</cp:lastPrinted>
  <dcterms:created xsi:type="dcterms:W3CDTF">2014-06-09T19:35:50Z</dcterms:created>
  <dcterms:modified xsi:type="dcterms:W3CDTF">2024-06-17T16:29:38Z</dcterms:modified>
</cp:coreProperties>
</file>